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X:\FINANCE\Legal\_KOORD\02 TRASPARENZA &amp; ANTICORRUZIONE\01 AMMINISTRAZIONE TRASPARENTE\12 Sovvenzioni contributi sussidi vantaggi economici\02 Atti di concessione\2020\"/>
    </mc:Choice>
  </mc:AlternateContent>
  <xr:revisionPtr revIDLastSave="0" documentId="13_ncr:1_{AA42CABD-DEE3-4E3E-90B7-9BD5718ACF7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0" sheetId="1" r:id="rId1"/>
  </sheets>
  <definedNames>
    <definedName name="_xlnm._FilterDatabase" localSheetId="0" hidden="1">'2020'!$A$1:$W$202</definedName>
    <definedName name="_xlnm.Print_Titles" localSheetId="0">'2020'!$A:$A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12" i="1" l="1"/>
  <c r="L211" i="1"/>
  <c r="L210" i="1"/>
  <c r="I4" i="1"/>
  <c r="K4" i="1" s="1"/>
</calcChain>
</file>

<file path=xl/sharedStrings.xml><?xml version="1.0" encoding="utf-8"?>
<sst xmlns="http://schemas.openxmlformats.org/spreadsheetml/2006/main" count="2896" uniqueCount="968">
  <si>
    <t>Data Inizio progetto</t>
  </si>
  <si>
    <t>Data Fine Progetto</t>
  </si>
  <si>
    <t>% di Contributo</t>
  </si>
  <si>
    <t>Codifica RNA</t>
  </si>
  <si>
    <t xml:space="preserve">Nr. Provvedimento </t>
  </si>
  <si>
    <t>Data Provvedimento</t>
  </si>
  <si>
    <t>COR</t>
  </si>
  <si>
    <t>Duka AG</t>
  </si>
  <si>
    <t>01583690217</t>
  </si>
  <si>
    <t>Groß</t>
  </si>
  <si>
    <t>31.12.</t>
  </si>
  <si>
    <t>Exportprojekt Schweden</t>
  </si>
  <si>
    <t>Progetto export Svezia</t>
  </si>
  <si>
    <t>1 DEMI</t>
  </si>
  <si>
    <t>04.06.2018</t>
  </si>
  <si>
    <t>10.01.2020</t>
  </si>
  <si>
    <t>2020/001/EXP</t>
  </si>
  <si>
    <t>A001</t>
  </si>
  <si>
    <t>Brennerei Walcher KG der MATEF GMBH</t>
  </si>
  <si>
    <t>01180270215</t>
  </si>
  <si>
    <t>Klein</t>
  </si>
  <si>
    <t>Exportprojekt Schweiz</t>
  </si>
  <si>
    <t>Progetto Export Svizzera</t>
  </si>
  <si>
    <t>17.06.2019</t>
  </si>
  <si>
    <t>31.12.2019</t>
  </si>
  <si>
    <t>2020/002/EXP</t>
  </si>
  <si>
    <t>A002</t>
  </si>
  <si>
    <t>Imes Srl</t>
  </si>
  <si>
    <t>02778280210</t>
  </si>
  <si>
    <t>31.12</t>
  </si>
  <si>
    <t>Exportprojekt Schweden 2019-20</t>
  </si>
  <si>
    <t>Assistenza Export Svezia 2019-20</t>
  </si>
  <si>
    <t>14.05.2019</t>
  </si>
  <si>
    <t>01.09.2019</t>
  </si>
  <si>
    <t>20.01.2020</t>
  </si>
  <si>
    <t>2020/003/EXP</t>
  </si>
  <si>
    <t>A003</t>
  </si>
  <si>
    <t>WM GmbH</t>
  </si>
  <si>
    <t>02295430215</t>
  </si>
  <si>
    <t>31/12/</t>
  </si>
  <si>
    <t>Export Coach</t>
  </si>
  <si>
    <t>2020/004/EXP</t>
  </si>
  <si>
    <t>A004</t>
  </si>
  <si>
    <t>VOG Products</t>
  </si>
  <si>
    <t>00124290214</t>
  </si>
  <si>
    <t>Mittel</t>
  </si>
  <si>
    <t>30.06.</t>
  </si>
  <si>
    <t>Messe Fruit Logistica 2020</t>
  </si>
  <si>
    <t>Fiera Fruit Logistica 2020</t>
  </si>
  <si>
    <t>2020/018/EXP</t>
  </si>
  <si>
    <t>A005</t>
  </si>
  <si>
    <t>FROM</t>
  </si>
  <si>
    <t>02638000212</t>
  </si>
  <si>
    <t>31.07.</t>
  </si>
  <si>
    <t>2020/019/EXP</t>
  </si>
  <si>
    <t>Biometic</t>
  </si>
  <si>
    <t>02766140210</t>
  </si>
  <si>
    <t>Kleinst</t>
  </si>
  <si>
    <t>30.04.</t>
  </si>
  <si>
    <t>2020/020/EXP</t>
  </si>
  <si>
    <t>Blue Tentacles</t>
  </si>
  <si>
    <t>03009660212</t>
  </si>
  <si>
    <t>2020/021/EXP</t>
  </si>
  <si>
    <t>Marvil</t>
  </si>
  <si>
    <t>04135800961</t>
  </si>
  <si>
    <t>2020/022/EXP</t>
  </si>
  <si>
    <t>Frutop</t>
  </si>
  <si>
    <t>02413840212</t>
  </si>
  <si>
    <t>31.08.</t>
  </si>
  <si>
    <t>2020/023/EXP</t>
  </si>
  <si>
    <t>Isolcell</t>
  </si>
  <si>
    <t>00671570216</t>
  </si>
  <si>
    <t>2020/024/EXP</t>
  </si>
  <si>
    <t>Palbox</t>
  </si>
  <si>
    <t>01659250219</t>
  </si>
  <si>
    <t>2020/025/EXP</t>
  </si>
  <si>
    <t>Terra</t>
  </si>
  <si>
    <t>01671050217</t>
  </si>
  <si>
    <t>2020/026/EXP</t>
  </si>
  <si>
    <t>BIF</t>
  </si>
  <si>
    <t>03025720214</t>
  </si>
  <si>
    <t>2020/027/EXP</t>
  </si>
  <si>
    <t>Slanzi</t>
  </si>
  <si>
    <t>01111340210</t>
  </si>
  <si>
    <t>2020/028/EXP</t>
  </si>
  <si>
    <t>KSB</t>
  </si>
  <si>
    <t>01428790214</t>
  </si>
  <si>
    <t>2020/029/EXP</t>
  </si>
  <si>
    <t>VOG</t>
  </si>
  <si>
    <t>00122310212</t>
  </si>
  <si>
    <t>2020/030/EXP</t>
  </si>
  <si>
    <t>VIP</t>
  </si>
  <si>
    <t>00725570212</t>
  </si>
  <si>
    <t>2020/031/EXP</t>
  </si>
  <si>
    <t>Fruttunion</t>
  </si>
  <si>
    <t>00187900212</t>
  </si>
  <si>
    <t>2020/032/EXP</t>
  </si>
  <si>
    <t>Unionplus Srl</t>
  </si>
  <si>
    <t>10014861008</t>
  </si>
  <si>
    <t>23.12.2019</t>
  </si>
  <si>
    <t>01.01.2020</t>
  </si>
  <si>
    <t>29.02.2020</t>
  </si>
  <si>
    <t>2020/033/EXP</t>
  </si>
  <si>
    <t>A006</t>
  </si>
  <si>
    <t>Meraner Weinhaus Gmbh</t>
  </si>
  <si>
    <t>02578060218</t>
  </si>
  <si>
    <t>31/12</t>
  </si>
  <si>
    <t>Messe Biofach 2020</t>
  </si>
  <si>
    <t>Fiera Biofach 2020</t>
  </si>
  <si>
    <t>15/02/2020</t>
  </si>
  <si>
    <t>2020/034/EXP</t>
  </si>
  <si>
    <t>A007</t>
  </si>
  <si>
    <t>Almacabio Srl</t>
  </si>
  <si>
    <t>02739140214</t>
  </si>
  <si>
    <t>26/06/2019</t>
  </si>
  <si>
    <t>2020/035/EXP</t>
  </si>
  <si>
    <t>Biosüdtirol</t>
  </si>
  <si>
    <t>02313790210</t>
  </si>
  <si>
    <t>30/06</t>
  </si>
  <si>
    <t>19/06/2019</t>
  </si>
  <si>
    <t>2020/036/EXP</t>
  </si>
  <si>
    <t>Brennerei Walcher Kg</t>
  </si>
  <si>
    <t>2020/037/EXP</t>
  </si>
  <si>
    <t>Brimi - Milchhof Brixen Gen. u. Landw. Ges.</t>
  </si>
  <si>
    <t>00099750218</t>
  </si>
  <si>
    <t>2020/038/EXP</t>
  </si>
  <si>
    <t>Fasui - Oberdörfer Hansjörg</t>
  </si>
  <si>
    <t>01229740210</t>
  </si>
  <si>
    <t>2020/039/EXP</t>
  </si>
  <si>
    <t>Fuchs J. Gmbh</t>
  </si>
  <si>
    <t>01432510210</t>
  </si>
  <si>
    <t>2020/040/EXP</t>
  </si>
  <si>
    <t>Galloni Thomas &amp; Andreas Ohg</t>
  </si>
  <si>
    <t>01417360219</t>
  </si>
  <si>
    <t>2020/041/EXP</t>
  </si>
  <si>
    <t>J. Kiem Gmbh</t>
  </si>
  <si>
    <t>00759570211</t>
  </si>
  <si>
    <t>2020/042/EXP</t>
  </si>
  <si>
    <t>Meraner Mühle Gmbh</t>
  </si>
  <si>
    <t>00683450217</t>
  </si>
  <si>
    <t>2020/043/EXP</t>
  </si>
  <si>
    <t>Profanter Backstube Gmbh</t>
  </si>
  <si>
    <t>00974260218</t>
  </si>
  <si>
    <t>2020/044/EXP</t>
  </si>
  <si>
    <t>Schreyögg Gmbh</t>
  </si>
  <si>
    <t>01371270214</t>
  </si>
  <si>
    <t>2020/045/EXP</t>
  </si>
  <si>
    <t>Strauss Josef Gmbh</t>
  </si>
  <si>
    <t>01438820217</t>
  </si>
  <si>
    <t>2020/046/EXP</t>
  </si>
  <si>
    <t>Ultner Brot Kg</t>
  </si>
  <si>
    <t>02201410210</t>
  </si>
  <si>
    <t>24/06/2019</t>
  </si>
  <si>
    <t>2020/047/EXP</t>
  </si>
  <si>
    <t>VI.P Gen. Landw. Gesellschaft</t>
  </si>
  <si>
    <t>31/07</t>
  </si>
  <si>
    <t>13/06/2019</t>
  </si>
  <si>
    <t>2020/048/EXP</t>
  </si>
  <si>
    <t>Viropa Import Gmbh</t>
  </si>
  <si>
    <t>00448570218</t>
  </si>
  <si>
    <t>14/08/2019</t>
  </si>
  <si>
    <t>2020/049/EXP</t>
  </si>
  <si>
    <t>Vog Products</t>
  </si>
  <si>
    <t>2020/050/EXP</t>
  </si>
  <si>
    <t xml:space="preserve">Rothoblaas GMbh </t>
  </si>
  <si>
    <t xml:space="preserve"> 01433490214</t>
  </si>
  <si>
    <t>01433490214</t>
  </si>
  <si>
    <t xml:space="preserve">Mittel </t>
  </si>
  <si>
    <t>Beratung int. Recht</t>
  </si>
  <si>
    <t>Consulenza diritto internaz.</t>
  </si>
  <si>
    <t>2020/051/EXP</t>
  </si>
  <si>
    <t>A008</t>
  </si>
  <si>
    <t>Visualis di M. Faggionato</t>
  </si>
  <si>
    <t>02512540218</t>
  </si>
  <si>
    <t>FGGMRA69S13A952Z</t>
  </si>
  <si>
    <t>2020/052/EXP</t>
  </si>
  <si>
    <t>A009</t>
  </si>
  <si>
    <t>Schreyoegg GmbH</t>
  </si>
  <si>
    <t>Messe GULFOOD Dubai 2020</t>
  </si>
  <si>
    <t>Fiera GULFOOD Dubai 2020</t>
  </si>
  <si>
    <t>2020/053/EXP</t>
  </si>
  <si>
    <t>A010</t>
  </si>
  <si>
    <t>Unionplus GmbH</t>
  </si>
  <si>
    <t>2020/054/EXP</t>
  </si>
  <si>
    <t>Functional Gums GmbH</t>
  </si>
  <si>
    <t>02789620214</t>
  </si>
  <si>
    <t>2020/055/EXP</t>
  </si>
  <si>
    <t>Rossin GmbH</t>
  </si>
  <si>
    <t>02421720216</t>
  </si>
  <si>
    <t>Messe INTERGASTRA Stuttgart 2020</t>
  </si>
  <si>
    <t>Fiera INTERGASTRA Stoccarda 2020</t>
  </si>
  <si>
    <t>2020/056/EXP</t>
  </si>
  <si>
    <t>A011</t>
  </si>
  <si>
    <t>My Senso GmbH</t>
  </si>
  <si>
    <t>02804180210</t>
  </si>
  <si>
    <t>2020/057/EXP</t>
  </si>
  <si>
    <t>Rauch Garden &amp; Home KG</t>
  </si>
  <si>
    <t>00600520217</t>
  </si>
  <si>
    <t>2020/058/EXP</t>
  </si>
  <si>
    <t>Pan Tiefkühlprodukte GmbH</t>
  </si>
  <si>
    <t>00125140210</t>
  </si>
  <si>
    <t>2020/059/EXP</t>
  </si>
  <si>
    <t>Viropa</t>
  </si>
  <si>
    <t>2020/060/EXP</t>
  </si>
  <si>
    <t>Villa Laviosa</t>
  </si>
  <si>
    <t>02218290217</t>
  </si>
  <si>
    <t>2020/061/EXP</t>
  </si>
  <si>
    <t>Schenk Icecenter</t>
  </si>
  <si>
    <t>01408050217</t>
  </si>
  <si>
    <t>2020/062/EXP</t>
  </si>
  <si>
    <t>Grünig Natursteine Gmbh</t>
  </si>
  <si>
    <t>00440730216</t>
  </si>
  <si>
    <t>Swissbau 2020</t>
  </si>
  <si>
    <t>14/01/2020</t>
  </si>
  <si>
    <t>18/01/2020</t>
  </si>
  <si>
    <t>2020/063/EXP</t>
  </si>
  <si>
    <t>A012</t>
  </si>
  <si>
    <t>Lasa Marmo Gmbh</t>
  </si>
  <si>
    <t>02219870215</t>
  </si>
  <si>
    <t>00053560322</t>
  </si>
  <si>
    <t>2020/064/EXP</t>
  </si>
  <si>
    <t>Ligna Construct Gmbh</t>
  </si>
  <si>
    <t>00144690211</t>
  </si>
  <si>
    <t>2020/065/EXP</t>
  </si>
  <si>
    <t>Riwega Gmbh</t>
  </si>
  <si>
    <t>01694780212</t>
  </si>
  <si>
    <t>2020/066/EXP</t>
  </si>
  <si>
    <t>Ags Systems Gmbh</t>
  </si>
  <si>
    <t>02509250219</t>
  </si>
  <si>
    <t>2020/067/EXP</t>
  </si>
  <si>
    <t>Frener &amp; Reifer Gmbh</t>
  </si>
  <si>
    <t>00218290211</t>
  </si>
  <si>
    <t>2020/068/EXP</t>
  </si>
  <si>
    <t>Maitreya Gmbh</t>
  </si>
  <si>
    <t>02932590215</t>
  </si>
  <si>
    <t>Digital Sales Coach</t>
  </si>
  <si>
    <t>2020/069/EXP</t>
  </si>
  <si>
    <t>A013</t>
  </si>
  <si>
    <t xml:space="preserve">Holz Pichler AG </t>
  </si>
  <si>
    <t>02525110215</t>
  </si>
  <si>
    <t>2020/071/EXP</t>
  </si>
  <si>
    <t>A014</t>
  </si>
  <si>
    <t>Intercom Dr. Leitner GmbH</t>
  </si>
  <si>
    <t>00534750211</t>
  </si>
  <si>
    <t xml:space="preserve">Klein </t>
  </si>
  <si>
    <t>2020/072/EXP</t>
  </si>
  <si>
    <t>A015</t>
  </si>
  <si>
    <t>Bauservice KG</t>
  </si>
  <si>
    <t>01572120218</t>
  </si>
  <si>
    <t>2020/073/EXP</t>
  </si>
  <si>
    <t>A016</t>
  </si>
  <si>
    <t>Bagnara AG</t>
  </si>
  <si>
    <t>00211420211</t>
  </si>
  <si>
    <t>2020/074/EXP</t>
  </si>
  <si>
    <t>A017</t>
  </si>
  <si>
    <t>Digitalworld des T. Grüner</t>
  </si>
  <si>
    <t>01725580219</t>
  </si>
  <si>
    <t>GRNTMS71B05A952N</t>
  </si>
  <si>
    <t>2020/076/EXP</t>
  </si>
  <si>
    <t>A018</t>
  </si>
  <si>
    <t>Fercam AG</t>
  </si>
  <si>
    <t>00098090210</t>
  </si>
  <si>
    <t>Exportprojekt</t>
  </si>
  <si>
    <t>Progetto Export</t>
  </si>
  <si>
    <t>2020/070/EXP</t>
  </si>
  <si>
    <t>A019</t>
  </si>
  <si>
    <t xml:space="preserve">Varesco Trading GmbH </t>
  </si>
  <si>
    <t>02607450216</t>
  </si>
  <si>
    <t>Rechtsberatungsprojekt</t>
  </si>
  <si>
    <t xml:space="preserve">Progetto cons. Diritto internaz. </t>
  </si>
  <si>
    <t>2020/075/EXP</t>
  </si>
  <si>
    <t>A020</t>
  </si>
  <si>
    <t>Frutmac Gmbh</t>
  </si>
  <si>
    <t>00461650210</t>
  </si>
  <si>
    <t>16.04.2020</t>
  </si>
  <si>
    <t>2020/077/EXP</t>
  </si>
  <si>
    <t>A021</t>
  </si>
  <si>
    <t>Gilli GmbH</t>
  </si>
  <si>
    <t>00605460211</t>
  </si>
  <si>
    <t>Messe ISM 2020</t>
  </si>
  <si>
    <t>Fiera ISM 2020</t>
  </si>
  <si>
    <t>2020/078/EXP</t>
  </si>
  <si>
    <t>A022</t>
  </si>
  <si>
    <t>Functional Gums</t>
  </si>
  <si>
    <t>2020/079/EXP</t>
  </si>
  <si>
    <t>Feichter Bernhard</t>
  </si>
  <si>
    <t>00871100210</t>
  </si>
  <si>
    <t>FCHBNH61C17D311G</t>
  </si>
  <si>
    <t>2020/080/EXP</t>
  </si>
  <si>
    <t>Kellerei St Pauls Gen.mbh</t>
  </si>
  <si>
    <t>00120200217</t>
  </si>
  <si>
    <t>30/06/</t>
  </si>
  <si>
    <t xml:space="preserve">Consulenza diritto int. </t>
  </si>
  <si>
    <t>07.07.2020</t>
  </si>
  <si>
    <t>2020/081/EXP</t>
  </si>
  <si>
    <t>A023</t>
  </si>
  <si>
    <t>Vitalis Dr. Josef Gmbh</t>
  </si>
  <si>
    <t>02876970217</t>
  </si>
  <si>
    <t>2020/082/EXP</t>
  </si>
  <si>
    <t>A024</t>
  </si>
  <si>
    <t>Movetodiscover Srl</t>
  </si>
  <si>
    <t>03060120213</t>
  </si>
  <si>
    <t>2020/083/EXP</t>
  </si>
  <si>
    <t>A025</t>
  </si>
  <si>
    <t>Barth Innenausbau</t>
  </si>
  <si>
    <t>00434300216</t>
  </si>
  <si>
    <t>Perspective Virtual Summer Forum</t>
  </si>
  <si>
    <t>14.07.2020</t>
  </si>
  <si>
    <t>16.07.2020</t>
  </si>
  <si>
    <t>2020/084/EXP</t>
  </si>
  <si>
    <t>A026</t>
  </si>
  <si>
    <t>Pichler Projects</t>
  </si>
  <si>
    <t>01628720219</t>
  </si>
  <si>
    <t>2020/085/EXP</t>
  </si>
  <si>
    <t>HAKA</t>
  </si>
  <si>
    <t>01226060216</t>
  </si>
  <si>
    <t>2020/086/EXP</t>
  </si>
  <si>
    <t>Höller</t>
  </si>
  <si>
    <t>00714630217</t>
  </si>
  <si>
    <t>2020/087/EXP</t>
  </si>
  <si>
    <t>Lasa Marmo</t>
  </si>
  <si>
    <t>2020/088/EXP</t>
  </si>
  <si>
    <t>Rossin</t>
  </si>
  <si>
    <t>2020/089/EXP</t>
  </si>
  <si>
    <t>Christof Zitturi &amp; Co.</t>
  </si>
  <si>
    <t>00463730218</t>
  </si>
  <si>
    <t>2020/090/EXP</t>
  </si>
  <si>
    <t>Tischlerei Telser OHG</t>
  </si>
  <si>
    <t>01192900213</t>
  </si>
  <si>
    <t>Messe ComBau 2020</t>
  </si>
  <si>
    <t>Fiera ComBau 2020</t>
  </si>
  <si>
    <t>2020/091/EXP</t>
  </si>
  <si>
    <t>A027</t>
  </si>
  <si>
    <t>Ligna Construct GmbH</t>
  </si>
  <si>
    <t>2020/092/EXP</t>
  </si>
  <si>
    <t xml:space="preserve">Ewos </t>
  </si>
  <si>
    <t>02957710219</t>
  </si>
  <si>
    <t>2020/093/EXP</t>
  </si>
  <si>
    <t>E. Mitterer KG des Anton Mitterer &amp; Co.</t>
  </si>
  <si>
    <t>00206530214</t>
  </si>
  <si>
    <t>Messe Fruchtwelt Bodensee 2020</t>
  </si>
  <si>
    <t>Fiera Fruchtwelt Bodensee 2020</t>
  </si>
  <si>
    <t>30/07/2019</t>
  </si>
  <si>
    <t>14.02.2020</t>
  </si>
  <si>
    <t>16.02.2020</t>
  </si>
  <si>
    <t>2020/094/EXP</t>
  </si>
  <si>
    <t>A028</t>
  </si>
  <si>
    <t>Vimas GmbH</t>
  </si>
  <si>
    <t>02301690216</t>
  </si>
  <si>
    <t>31/05/2019</t>
  </si>
  <si>
    <t>2020/095/EXP</t>
  </si>
  <si>
    <t>Schwarz GmbH</t>
  </si>
  <si>
    <t>02299140216</t>
  </si>
  <si>
    <t>2020/096/EXP</t>
  </si>
  <si>
    <t>Schönthaler Bausteinwerk GmbH</t>
  </si>
  <si>
    <t>00152620217</t>
  </si>
  <si>
    <t>29/07/2019</t>
  </si>
  <si>
    <t>2020/097/EXP</t>
  </si>
  <si>
    <t>Ilmer Maschinenbau GmbH</t>
  </si>
  <si>
    <t>02476890211</t>
  </si>
  <si>
    <t>30/05/2019</t>
  </si>
  <si>
    <t>2020/098/EXP</t>
  </si>
  <si>
    <t>Frutop GmbH</t>
  </si>
  <si>
    <t>31.08</t>
  </si>
  <si>
    <t>24/07/2019</t>
  </si>
  <si>
    <t>2020/099/EXP</t>
  </si>
  <si>
    <t>Isolcell Spa</t>
  </si>
  <si>
    <t>2020/100/EXP</t>
  </si>
  <si>
    <t xml:space="preserve">Baumschule Malleier Walter </t>
  </si>
  <si>
    <t>01344360217</t>
  </si>
  <si>
    <t>MLLWTR67D10A022V</t>
  </si>
  <si>
    <t>2020/101/EXP</t>
  </si>
  <si>
    <t>planTection GmbH</t>
  </si>
  <si>
    <t>03008240214</t>
  </si>
  <si>
    <t>2020/102/EXP</t>
  </si>
  <si>
    <t>GRIBA landwirtschaftliche Gesellschaft</t>
  </si>
  <si>
    <t>01262150210</t>
  </si>
  <si>
    <t>31.07</t>
  </si>
  <si>
    <t>26/07/2019</t>
  </si>
  <si>
    <t>2020/103/EXP</t>
  </si>
  <si>
    <t>Windegger Maschinen GmbH</t>
  </si>
  <si>
    <t>02696530217</t>
  </si>
  <si>
    <t>2020/104/EXP</t>
  </si>
  <si>
    <t>Naturink</t>
  </si>
  <si>
    <t>03037780214</t>
  </si>
  <si>
    <t>Exportprojekt Österreich</t>
  </si>
  <si>
    <t>Progetto export Austria</t>
  </si>
  <si>
    <t>2020/105/EXP</t>
  </si>
  <si>
    <t>A029</t>
  </si>
  <si>
    <t>Stratec RT</t>
  </si>
  <si>
    <t>03016960217</t>
  </si>
  <si>
    <t>Exportprojekt USA</t>
  </si>
  <si>
    <t>Progetto export USA</t>
  </si>
  <si>
    <t>2020/106/EXP</t>
  </si>
  <si>
    <t>A030</t>
  </si>
  <si>
    <t>Exportprojekt Niederlande</t>
  </si>
  <si>
    <t>Progetto export Paesi Bassi</t>
  </si>
  <si>
    <t>2020/107/EXP</t>
  </si>
  <si>
    <t>A031</t>
  </si>
  <si>
    <t>Stocker Gmbh</t>
  </si>
  <si>
    <t>02527270215</t>
  </si>
  <si>
    <t>2020/108/EXP</t>
  </si>
  <si>
    <t>A032</t>
  </si>
  <si>
    <t>Zitturi Christof &amp; Co. Snc - /Co. OHG</t>
  </si>
  <si>
    <t>19.05.2020</t>
  </si>
  <si>
    <t>05.10.2020</t>
  </si>
  <si>
    <t>2020/109/EXP</t>
  </si>
  <si>
    <t>A033</t>
  </si>
  <si>
    <t>G. Pfitscher GmbH</t>
  </si>
  <si>
    <t>02526440215</t>
  </si>
  <si>
    <t>Exportprojekt Österreich, 
Jahr 3</t>
  </si>
  <si>
    <t>Progetto export Austria,
anno 3</t>
  </si>
  <si>
    <t>14.01.2020</t>
  </si>
  <si>
    <t>01.10.2020</t>
  </si>
  <si>
    <t>2020/110/EXP</t>
  </si>
  <si>
    <t>A034</t>
  </si>
  <si>
    <t>Christof Zitturi &amp; Co. OHG</t>
  </si>
  <si>
    <t>Exportprojekt VAE Oman Bahrain</t>
  </si>
  <si>
    <t>Progetto export EAU Oman Bahrain</t>
  </si>
  <si>
    <t>10.06.2020</t>
  </si>
  <si>
    <t>30.09.2020</t>
  </si>
  <si>
    <t>2020/111/EXP</t>
  </si>
  <si>
    <t>A035</t>
  </si>
  <si>
    <t>Pichler Projects GmbH/srl</t>
  </si>
  <si>
    <t>4.6 E-Convention alpitecture</t>
  </si>
  <si>
    <t>2020/112/EXP</t>
  </si>
  <si>
    <t>A036</t>
  </si>
  <si>
    <t>Resch Home GmbH/srl</t>
  </si>
  <si>
    <t>02749300212</t>
  </si>
  <si>
    <t>2020/113/EXP</t>
  </si>
  <si>
    <t>Rossin GmbH/srl</t>
  </si>
  <si>
    <t>2020/114/EXP</t>
  </si>
  <si>
    <t>Rotho Blaas GmbH/srl</t>
  </si>
  <si>
    <t>2020/115/EXP</t>
  </si>
  <si>
    <t>Solarraum GmbH/srl</t>
  </si>
  <si>
    <t>02649860216</t>
  </si>
  <si>
    <t>2020/116/EXP</t>
  </si>
  <si>
    <t>Vitralux GmbH/srö</t>
  </si>
  <si>
    <t>01726900218</t>
  </si>
  <si>
    <t>2020/117/EXP</t>
  </si>
  <si>
    <t>Exportprojekt Schweden 2020</t>
  </si>
  <si>
    <t>Assistenza Export Svezia 2020</t>
  </si>
  <si>
    <t>25.02.2020</t>
  </si>
  <si>
    <t>19.02.2020</t>
  </si>
  <si>
    <t>15.10.2020</t>
  </si>
  <si>
    <t>2020/118/EXP</t>
  </si>
  <si>
    <t>A037</t>
  </si>
  <si>
    <t>Metalps GMbH</t>
  </si>
  <si>
    <t>03054910215</t>
  </si>
  <si>
    <t>Vertriebscoaching</t>
  </si>
  <si>
    <t>Coaching vendite</t>
  </si>
  <si>
    <t>2020/119/EXP</t>
  </si>
  <si>
    <t>A038</t>
  </si>
  <si>
    <t>Metek Gmbh</t>
  </si>
  <si>
    <t>02682720210</t>
  </si>
  <si>
    <t>Beratung int. Recht&amp;Verträge</t>
  </si>
  <si>
    <t xml:space="preserve">consulenza diritto int. </t>
  </si>
  <si>
    <t>02.10.2020</t>
  </si>
  <si>
    <t>2020/120/EXP</t>
  </si>
  <si>
    <t>A039</t>
  </si>
  <si>
    <t>M&amp;M Import Distribution GmbH</t>
  </si>
  <si>
    <t>00720260215</t>
  </si>
  <si>
    <t>Exportprojekt Russland</t>
  </si>
  <si>
    <t>Progetto export Russia</t>
  </si>
  <si>
    <t>2020/121/EXP</t>
  </si>
  <si>
    <t>A040</t>
  </si>
  <si>
    <t>WABEL Online Summits 2020</t>
  </si>
  <si>
    <t>25.09.2020</t>
  </si>
  <si>
    <t>2020/122/EXP</t>
  </si>
  <si>
    <t>A041</t>
  </si>
  <si>
    <t>Ritterhof GmbH Kellerei</t>
  </si>
  <si>
    <t>00473410215</t>
  </si>
  <si>
    <t>31.7</t>
  </si>
  <si>
    <t>2020/123/EXP</t>
  </si>
  <si>
    <t>Villa Laviosa S.A.S.</t>
  </si>
  <si>
    <t>06.10.2020</t>
  </si>
  <si>
    <t>2020/124/EXP</t>
  </si>
  <si>
    <t>Molino Merano GmbH</t>
  </si>
  <si>
    <t>23.09.2020</t>
  </si>
  <si>
    <t>2020/125/EXP</t>
  </si>
  <si>
    <t>Appia Marmi Italia Srl</t>
  </si>
  <si>
    <t>02855990210</t>
  </si>
  <si>
    <t>Exportprojekt VAE 2020</t>
  </si>
  <si>
    <t>Assistenza Export EAU 2020</t>
  </si>
  <si>
    <t>08.06.2020</t>
  </si>
  <si>
    <t>15.06.2020</t>
  </si>
  <si>
    <t>2020/126/EXP</t>
  </si>
  <si>
    <t>A042</t>
  </si>
  <si>
    <t>Eggerhof KG</t>
  </si>
  <si>
    <t>02322550217</t>
  </si>
  <si>
    <t>Coop. x l'export</t>
  </si>
  <si>
    <t>2020/127EXP</t>
  </si>
  <si>
    <t>A043</t>
  </si>
  <si>
    <t>Fritz&amp;Felix Gmbh/Srl</t>
  </si>
  <si>
    <t>01632130215</t>
  </si>
  <si>
    <t xml:space="preserve">Vertriebskooperation </t>
  </si>
  <si>
    <t>2020/128/EXP</t>
  </si>
  <si>
    <t>A044</t>
  </si>
  <si>
    <t>3 Zinnen Gen.mbh./Soc. Agr. Coop.</t>
  </si>
  <si>
    <t>00126550219</t>
  </si>
  <si>
    <t>2020/129/EXP</t>
  </si>
  <si>
    <t>A045</t>
  </si>
  <si>
    <t>2020/130/EXP</t>
  </si>
  <si>
    <t>A046</t>
  </si>
  <si>
    <t>Fischzucht Schiefer KG</t>
  </si>
  <si>
    <t>02304570217</t>
  </si>
  <si>
    <t>2020/131/EXP</t>
  </si>
  <si>
    <t>A047</t>
  </si>
  <si>
    <t>Kirnig einf. Landw. Ges.- Kalser A. &amp; Obkircher J.</t>
  </si>
  <si>
    <t>02961610215</t>
  </si>
  <si>
    <t>2020/132/EXP</t>
  </si>
  <si>
    <t>A048</t>
  </si>
  <si>
    <t xml:space="preserve">Franz Haas GmbH </t>
  </si>
  <si>
    <t>01563890217</t>
  </si>
  <si>
    <t xml:space="preserve">Digital Sales Coach </t>
  </si>
  <si>
    <t>2020/133/EXP</t>
  </si>
  <si>
    <t>A049</t>
  </si>
  <si>
    <t>Bergila Gmbh</t>
  </si>
  <si>
    <t>02718990217</t>
  </si>
  <si>
    <t>2020/134/EXP</t>
  </si>
  <si>
    <t>A050</t>
  </si>
  <si>
    <t>WM ICE GmbH</t>
  </si>
  <si>
    <t>Consulenza dir. Internazionale</t>
  </si>
  <si>
    <t>2020/135/EXP</t>
  </si>
  <si>
    <t>A051</t>
  </si>
  <si>
    <t>Südtirol Haus Gmbh</t>
  </si>
  <si>
    <t>03033310214</t>
  </si>
  <si>
    <t>Beratung int. Recht &amp; Verträge</t>
  </si>
  <si>
    <t>2020/136/EXP</t>
  </si>
  <si>
    <t>A052</t>
  </si>
  <si>
    <t>Wolfsgruber Gmbh</t>
  </si>
  <si>
    <t>02246460212</t>
  </si>
  <si>
    <t>2020/137/EXP</t>
  </si>
  <si>
    <t>A053</t>
  </si>
  <si>
    <t>Gian Maria Amatori Snc</t>
  </si>
  <si>
    <t>02969290218</t>
  </si>
  <si>
    <t>Beratung. Int. Recht&amp;Verträge</t>
  </si>
  <si>
    <t>Consulenza diritto int. &amp; contratti</t>
  </si>
  <si>
    <t>2020/138/EXP</t>
  </si>
  <si>
    <t>A054</t>
  </si>
  <si>
    <t>Vision Gmbh</t>
  </si>
  <si>
    <t>01492390214</t>
  </si>
  <si>
    <t>2020/139/EXP</t>
  </si>
  <si>
    <t>A055</t>
  </si>
  <si>
    <t>Hakomed Italia srl</t>
  </si>
  <si>
    <t>03096600212</t>
  </si>
  <si>
    <t>2020/140/EXP</t>
  </si>
  <si>
    <t>31/12/2020</t>
  </si>
  <si>
    <t>Exportprojekt UK</t>
  </si>
  <si>
    <t>Progetto export UK</t>
  </si>
  <si>
    <t>A056</t>
  </si>
  <si>
    <t>Cantina Produttori Bolzano
Soc. Coop.</t>
  </si>
  <si>
    <t>00121460216</t>
  </si>
  <si>
    <t>Kuenburg Graf Eberhard &amp; Co Sas</t>
  </si>
  <si>
    <t>01207400217</t>
  </si>
  <si>
    <t>Castelfeder Weinkellerei KG d. Giovanett G. &amp; Co</t>
  </si>
  <si>
    <t>00550510218</t>
  </si>
  <si>
    <t xml:space="preserve">Kellereigenossenschaft Girlan Landw. Ges. </t>
  </si>
  <si>
    <t>00124770215</t>
  </si>
  <si>
    <t>Glassierhof</t>
  </si>
  <si>
    <t>01186370217</t>
  </si>
  <si>
    <t>VJASFN64E29A952Q</t>
  </si>
  <si>
    <t>Franz Haas srl</t>
  </si>
  <si>
    <t>Weinhof Kobler</t>
  </si>
  <si>
    <t>01413090216</t>
  </si>
  <si>
    <t>KBLRMN64E17A952C</t>
  </si>
  <si>
    <t xml:space="preserve">Weingut Messnerhof </t>
  </si>
  <si>
    <t>00766610216</t>
  </si>
  <si>
    <t>PCHBNH70S17A952Y</t>
  </si>
  <si>
    <t xml:space="preserve">Tenuta Pfitscher di Pfitscher Klaus </t>
  </si>
  <si>
    <t>03061060210</t>
  </si>
  <si>
    <t>Ritterhof srl</t>
  </si>
  <si>
    <t>Rottensteiner Hans srl</t>
  </si>
  <si>
    <t>00631110210</t>
  </si>
  <si>
    <t>Kellerei Tramin Gen.Landw. Ges.</t>
  </si>
  <si>
    <t>00120790217</t>
  </si>
  <si>
    <t>Messeteilnahme wine2wine</t>
  </si>
  <si>
    <t>Partecipazione fieristica wine2wine</t>
  </si>
  <si>
    <t>14.08.2020</t>
  </si>
  <si>
    <t>03.09.2020</t>
  </si>
  <si>
    <t>18.08.2020</t>
  </si>
  <si>
    <t>02.09.2020</t>
  </si>
  <si>
    <t>01.09.2020</t>
  </si>
  <si>
    <t>04.09.2020</t>
  </si>
  <si>
    <t>12.08.2020</t>
  </si>
  <si>
    <t>31.08.2020</t>
  </si>
  <si>
    <t>2020/141/EXP</t>
  </si>
  <si>
    <t>2020/142/EXP</t>
  </si>
  <si>
    <t>2020/143/EXP</t>
  </si>
  <si>
    <t>2020/144/EXP</t>
  </si>
  <si>
    <t>2020/145/EXP</t>
  </si>
  <si>
    <t>2020/146/EXP</t>
  </si>
  <si>
    <t>2020/147/EXP</t>
  </si>
  <si>
    <t>2020/148/EXP</t>
  </si>
  <si>
    <t>2020/149/EXP</t>
  </si>
  <si>
    <t>2020/150/EXP</t>
  </si>
  <si>
    <t>2020/151/EXP</t>
  </si>
  <si>
    <t>2020/152/EXP</t>
  </si>
  <si>
    <t>A057</t>
  </si>
  <si>
    <t>Isolcell SPA</t>
  </si>
  <si>
    <t>Exportprojekt Algerien</t>
  </si>
  <si>
    <t>Progetto export Algeria</t>
  </si>
  <si>
    <t>2020/153/EXP</t>
  </si>
  <si>
    <t>A058</t>
  </si>
  <si>
    <t xml:space="preserve"> Albert di Demetz Hannes</t>
  </si>
  <si>
    <t>02913040214</t>
  </si>
  <si>
    <t xml:space="preserve">DMTHNS79E01A952O </t>
  </si>
  <si>
    <t>Alpenpur</t>
  </si>
  <si>
    <t>02711230215</t>
  </si>
  <si>
    <t>AMC srl</t>
  </si>
  <si>
    <t>02784080216</t>
  </si>
  <si>
    <t>Azienda Agricola Soini Quinto e figli</t>
  </si>
  <si>
    <t>00478750219</t>
  </si>
  <si>
    <t>Bergila GmbH</t>
  </si>
  <si>
    <t>Bioexpress srl</t>
  </si>
  <si>
    <t>02663780126</t>
  </si>
  <si>
    <t>Deur OHG</t>
  </si>
  <si>
    <t>00677080210</t>
  </si>
  <si>
    <t>Kunstweberei Franz OHG</t>
  </si>
  <si>
    <t>00099830218</t>
  </si>
  <si>
    <t>Kunstweberei Gaidra OHG</t>
  </si>
  <si>
    <t>00172290215</t>
  </si>
  <si>
    <t>LEPI Leo Prinoth</t>
  </si>
  <si>
    <t>01192840211</t>
  </si>
  <si>
    <t>Mussner Andrea</t>
  </si>
  <si>
    <t>188590210</t>
  </si>
  <si>
    <t>MSSNDR47S30I591R</t>
  </si>
  <si>
    <t>My Senso srl</t>
  </si>
  <si>
    <t>Nagler srl</t>
  </si>
  <si>
    <t>01290910213</t>
  </si>
  <si>
    <t>Orthopant GmbH</t>
  </si>
  <si>
    <t>02952000210</t>
  </si>
  <si>
    <t>Sansta Trading OHG</t>
  </si>
  <si>
    <t>02755260219</t>
  </si>
  <si>
    <t>S. Brugger &amp; Co OHG</t>
  </si>
  <si>
    <t>00739310217</t>
  </si>
  <si>
    <t>Südtiroler Bauernbundgenossenschaft</t>
  </si>
  <si>
    <t>80004160216</t>
  </si>
  <si>
    <t>Birrificio Gardena Srl</t>
  </si>
  <si>
    <t>02923180216</t>
  </si>
  <si>
    <t>Vontavon srl</t>
  </si>
  <si>
    <t>02749070211</t>
  </si>
  <si>
    <t>Wams Fashion srls</t>
  </si>
  <si>
    <t>02787060215</t>
  </si>
  <si>
    <t>Willi Bernardi &amp; Co OHG</t>
  </si>
  <si>
    <t>00701330219</t>
  </si>
  <si>
    <t>Messe Artigiano in Fiera Live 2020</t>
  </si>
  <si>
    <t>2020/154/EXP</t>
  </si>
  <si>
    <t>2020/155/EXP</t>
  </si>
  <si>
    <t>2020/156/EXP</t>
  </si>
  <si>
    <t>2020/157/EXP</t>
  </si>
  <si>
    <t>2020/158/EXP</t>
  </si>
  <si>
    <t>2020/159/EXP</t>
  </si>
  <si>
    <t>2020/160/EXP</t>
  </si>
  <si>
    <t>2020/161/EXP</t>
  </si>
  <si>
    <t>2020/162/EXP</t>
  </si>
  <si>
    <t>2020/163/EXP</t>
  </si>
  <si>
    <t>2020/164/EXP</t>
  </si>
  <si>
    <t>2020/165/EXP</t>
  </si>
  <si>
    <t>2020/166/EXP</t>
  </si>
  <si>
    <t>2020/167/EXP</t>
  </si>
  <si>
    <t>2020/168/EXP</t>
  </si>
  <si>
    <t>2020/169/EXP</t>
  </si>
  <si>
    <t>2020/170/EXP</t>
  </si>
  <si>
    <t>2020/171/EXP</t>
  </si>
  <si>
    <t>2020/172/EXP</t>
  </si>
  <si>
    <t>2020/173/EXP</t>
  </si>
  <si>
    <t>2020/174/EXP</t>
  </si>
  <si>
    <t>A059</t>
  </si>
  <si>
    <t>Erlacher GmbH</t>
  </si>
  <si>
    <t>01356610210</t>
  </si>
  <si>
    <t>Miko GmbH mit einzigem Gesellschafter</t>
  </si>
  <si>
    <t>00800180218</t>
  </si>
  <si>
    <t>Moriggl Risan GmbH</t>
  </si>
  <si>
    <t>02893540217</t>
  </si>
  <si>
    <t>Messeteilnahme Gastro Circle</t>
  </si>
  <si>
    <t>Partecipazione Fieristica Gastro Circle</t>
  </si>
  <si>
    <t>2020/175/EXP</t>
  </si>
  <si>
    <t>2020/176/EXP</t>
  </si>
  <si>
    <t>2020/177/EXP</t>
  </si>
  <si>
    <t>2020/178/EXP</t>
  </si>
  <si>
    <t>A060</t>
  </si>
  <si>
    <t>Ilmer Maschinenbau Gmbh</t>
  </si>
  <si>
    <t>Exportprojekt Spanien</t>
  </si>
  <si>
    <t>Progetto Export Spagna</t>
  </si>
  <si>
    <t>2020/179/EXP</t>
  </si>
  <si>
    <t>A061</t>
  </si>
  <si>
    <t>Isolcell AG</t>
  </si>
  <si>
    <t>Messe Fruit Attraction Live Connect 2020</t>
  </si>
  <si>
    <t>Fiera Fruit Attraction Live Connect 2020</t>
  </si>
  <si>
    <t>23/03/2020</t>
  </si>
  <si>
    <t>31/10/2020</t>
  </si>
  <si>
    <t>2020/180/EXP</t>
  </si>
  <si>
    <t>A062</t>
  </si>
  <si>
    <t>Alber AG</t>
  </si>
  <si>
    <t>00120010210</t>
  </si>
  <si>
    <t>Società sportiva dilettantistica HERO Srl</t>
  </si>
  <si>
    <t>Exportprojekt Tschechien &amp; Slowakei</t>
  </si>
  <si>
    <t>Progetto Export Repubblica Ceca &amp; Slovacchia</t>
  </si>
  <si>
    <t>Exportprojekt Social Commerce</t>
  </si>
  <si>
    <t>Progetto Export Social Commerce</t>
  </si>
  <si>
    <t>20/08/2020</t>
  </si>
  <si>
    <t>20/10/2020</t>
  </si>
  <si>
    <t>2020/181/EXP</t>
  </si>
  <si>
    <t>2020/182/EXP</t>
  </si>
  <si>
    <t>A063</t>
  </si>
  <si>
    <t>A064</t>
  </si>
  <si>
    <t>Galloni Thomas e Andreas snc</t>
  </si>
  <si>
    <t>Molino Merano</t>
  </si>
  <si>
    <t>Milchhof Brixen</t>
  </si>
  <si>
    <t>Oberhöller Chocolate KG</t>
  </si>
  <si>
    <t>02891120210</t>
  </si>
  <si>
    <t>Speed-Dating Deutschland</t>
  </si>
  <si>
    <t>Export P_Speed-Dating Germania</t>
  </si>
  <si>
    <t>2020/183/EXP</t>
  </si>
  <si>
    <t>2020/184/EXP</t>
  </si>
  <si>
    <t>2020/185/EXP</t>
  </si>
  <si>
    <t>2020/186/EXP</t>
  </si>
  <si>
    <t>2020/187/EXP</t>
  </si>
  <si>
    <t>A065</t>
  </si>
  <si>
    <t>A066</t>
  </si>
  <si>
    <t>A067</t>
  </si>
  <si>
    <t>A068</t>
  </si>
  <si>
    <t>A069</t>
  </si>
  <si>
    <t>Alpeker GmbH</t>
  </si>
  <si>
    <t>02772860215</t>
  </si>
  <si>
    <t>DEUR OHG</t>
  </si>
  <si>
    <t>Haro-Bau GmbH</t>
  </si>
  <si>
    <t>02343410219</t>
  </si>
  <si>
    <t>Solunio GmbH</t>
  </si>
  <si>
    <t>02780740219</t>
  </si>
  <si>
    <t>Torggler GmbH</t>
  </si>
  <si>
    <t>00851700211</t>
  </si>
  <si>
    <t>Platter des Eller Georg</t>
  </si>
  <si>
    <t>00884300211</t>
  </si>
  <si>
    <t>LLRGRG59T14F132Y</t>
  </si>
  <si>
    <t>Exportprojekt Deutschland</t>
  </si>
  <si>
    <t>Progetto export Germania</t>
  </si>
  <si>
    <t>Progetto export Svizzera</t>
  </si>
  <si>
    <t>2020/188/EXP</t>
  </si>
  <si>
    <t>2020/189/EXP</t>
  </si>
  <si>
    <t>2020/190/EXP</t>
  </si>
  <si>
    <t>2020/191/EXP</t>
  </si>
  <si>
    <t>2020/192/EXP</t>
  </si>
  <si>
    <t>2020/193/EXP</t>
  </si>
  <si>
    <t>2020/194/EXP</t>
  </si>
  <si>
    <t>A070</t>
  </si>
  <si>
    <t>A071</t>
  </si>
  <si>
    <t>A072</t>
  </si>
  <si>
    <t>A073</t>
  </si>
  <si>
    <t>A074</t>
  </si>
  <si>
    <t>A075</t>
  </si>
  <si>
    <t>A076</t>
  </si>
  <si>
    <t>Markteinstiegsprojekt Deutschland</t>
  </si>
  <si>
    <t>Progetto d'ingresso in mercato Germania</t>
  </si>
  <si>
    <t>2020/195/EXP</t>
  </si>
  <si>
    <t>A077</t>
  </si>
  <si>
    <t>BRENNERREI WALCHER K.G.</t>
  </si>
  <si>
    <t>04.06.2020</t>
  </si>
  <si>
    <t>15.12.2020</t>
  </si>
  <si>
    <t>2020/197/EXP</t>
  </si>
  <si>
    <t>A079</t>
  </si>
  <si>
    <t>Gian Maria Amatori SNC</t>
  </si>
  <si>
    <t>4.4_Exportprojekt Tschechische Republik  2020</t>
  </si>
  <si>
    <t>Progetto export Repubblica Ceca 2020</t>
  </si>
  <si>
    <t>18.06.2020</t>
  </si>
  <si>
    <t>20.06.2020</t>
  </si>
  <si>
    <t>30.08.2020</t>
  </si>
  <si>
    <t>2020/198/EXP</t>
  </si>
  <si>
    <t>A080</t>
  </si>
  <si>
    <t>2020/199/EXP</t>
  </si>
  <si>
    <t>A081</t>
  </si>
  <si>
    <t>MILCHHOF BRIXEN GEN. UND LANDW. GES.</t>
  </si>
  <si>
    <t>Exportprojekt Finnland 2020</t>
  </si>
  <si>
    <t>Assistenza Export Finlandia 2020</t>
  </si>
  <si>
    <t>15.09.2020</t>
  </si>
  <si>
    <t>11.11.2020</t>
  </si>
  <si>
    <t>2020/200/EXP</t>
  </si>
  <si>
    <t>A082</t>
  </si>
  <si>
    <t>Brennerei A. Walcher KG</t>
  </si>
  <si>
    <t>Recla GmbH</t>
  </si>
  <si>
    <t>00457350213</t>
  </si>
  <si>
    <t>Mendelspeck</t>
  </si>
  <si>
    <t>02563920210</t>
  </si>
  <si>
    <t>Messe PLMA Online 2020</t>
  </si>
  <si>
    <t>Fiera PLMA Online 2020</t>
  </si>
  <si>
    <t>2020/201/EXP</t>
  </si>
  <si>
    <t>2020/202/EXP</t>
  </si>
  <si>
    <t>2020/203/EXP</t>
  </si>
  <si>
    <t>A083</t>
  </si>
  <si>
    <t>TechnoAlpin Spa</t>
  </si>
  <si>
    <t>02791150218</t>
  </si>
  <si>
    <t>Nikolaus Bagnara AG</t>
  </si>
  <si>
    <t>Perspective Virtua Winter Forum 2020</t>
  </si>
  <si>
    <t>Perspective Virtua Winter Forum 2020 - Vertriebskooperation</t>
  </si>
  <si>
    <t>Perspective Virtua Winter Forum 2020_Veranstaltungen</t>
  </si>
  <si>
    <r>
      <t xml:space="preserve">2020/204/EXP - </t>
    </r>
    <r>
      <rPr>
        <b/>
        <sz val="10"/>
        <rFont val="Arial"/>
        <family val="2"/>
      </rPr>
      <t>208</t>
    </r>
  </si>
  <si>
    <t>2020/205/EXP</t>
  </si>
  <si>
    <t>2020/206/EXP</t>
  </si>
  <si>
    <t>2020/207/EXP</t>
  </si>
  <si>
    <t>A084</t>
  </si>
  <si>
    <t>A085</t>
  </si>
  <si>
    <t>A086</t>
  </si>
  <si>
    <t>A087</t>
  </si>
  <si>
    <t>VOG Products Gen. landw. Ges.</t>
  </si>
  <si>
    <t>Roner AG Brennereien</t>
  </si>
  <si>
    <t>00120270210</t>
  </si>
  <si>
    <t>M&amp;M Import Distribution</t>
  </si>
  <si>
    <t>Glassierhof des Vaja Stefan</t>
  </si>
  <si>
    <t>Business Speed-Dating Food &amp; Drinks Deutschland</t>
  </si>
  <si>
    <t>Business Speed-Dating Food &amp; Drinks Germania_Exportprojekt</t>
  </si>
  <si>
    <t>Business Speed-Dating Food &amp; Drinks Germania</t>
  </si>
  <si>
    <t>2020/209/EXP</t>
  </si>
  <si>
    <t>2020/210/EXP</t>
  </si>
  <si>
    <t>2020/211/EXP</t>
  </si>
  <si>
    <t>2020/212/EXP</t>
  </si>
  <si>
    <t>2020/213/EXP</t>
  </si>
  <si>
    <t>2020/214/EXP</t>
  </si>
  <si>
    <t>A088</t>
  </si>
  <si>
    <t>A089</t>
  </si>
  <si>
    <t>A090</t>
  </si>
  <si>
    <t>A091</t>
  </si>
  <si>
    <t>A092</t>
  </si>
  <si>
    <t>A093</t>
  </si>
  <si>
    <t>Barbieri Electronic OHG</t>
  </si>
  <si>
    <t>Digital Sales Projekt</t>
  </si>
  <si>
    <t>Progetto Digital Sales-Exportprojekte</t>
  </si>
  <si>
    <t>2020/215/EXP</t>
  </si>
  <si>
    <t>A094</t>
  </si>
  <si>
    <t>Exportprojekt Deutschland 2019-2020</t>
  </si>
  <si>
    <t>Export Coach_Assistenza Export Germania 2019-2020</t>
  </si>
  <si>
    <t>15.09.2019</t>
  </si>
  <si>
    <t>31.12.2020</t>
  </si>
  <si>
    <t>2020/196/EXP</t>
  </si>
  <si>
    <t>A078</t>
  </si>
  <si>
    <t>Progetto export Emirati Arabi Uniti,  anno 3</t>
  </si>
  <si>
    <t>Exportprojekt Vereinigte Arabische Emirate, Jahr 3</t>
  </si>
  <si>
    <t>korrigiert am 16.02.2021 mit COR 425613,
Gewährter Betrag 1000 € - coretto in data 16.02.2021 con COR 425613, contributo oncesso 1000 €</t>
  </si>
  <si>
    <t>Begünstigter / Azienda , Nome</t>
  </si>
  <si>
    <t>MwSt / P.IVA</t>
  </si>
  <si>
    <t>Steuernummer / 
Codice fiscale</t>
  </si>
  <si>
    <t>Größe:
Kleinst, Klein, Mittel o. Groß</t>
  </si>
  <si>
    <t>Datum Bilanzabschluss</t>
  </si>
  <si>
    <t>Tätigkeit /Attività per la quale viene richiesto il contributo_deutsch</t>
  </si>
  <si>
    <t>Tätigkeit/Attività per la quale viene richiesto il contributo_ital.</t>
  </si>
  <si>
    <t>Regime: DEMI=1, Esenzione=2, sonst 0</t>
  </si>
  <si>
    <t>Costo Complessivo/Investitionsbetrag</t>
  </si>
  <si>
    <t>Gesuchsdatum/ Data domanda</t>
  </si>
  <si>
    <t>Gewährter Betrag / Importo contributo</t>
  </si>
  <si>
    <t>Gewährungsdatum/Data decreto/delibera</t>
  </si>
  <si>
    <t>02/09/2020
22/11/2020</t>
  </si>
  <si>
    <t>Vivo Film S.r.l., Non mi uccidere</t>
  </si>
  <si>
    <t>Vivo film S.r.l.
Via Gualti Ero Castellini 33
00197 Roma
Italia
VIVOFILM@PEC.IT</t>
  </si>
  <si>
    <t>07939951005</t>
  </si>
  <si>
    <t>Produktionsförderung</t>
  </si>
  <si>
    <t>Finanziamento alla produzione</t>
  </si>
  <si>
    <t>2 Esenzione</t>
  </si>
  <si>
    <t>1/CALL/1/20</t>
  </si>
  <si>
    <t>good friends Filmproduktion GmbH, Il Pastore</t>
  </si>
  <si>
    <t xml:space="preserve">
good friends Filmproduktion GmbH
Kaiserdamm 83
14057 Berlin
Deutschland
aura.delacruz@good-friends.tv
</t>
  </si>
  <si>
    <t>29 / 010 / 65828</t>
  </si>
  <si>
    <r>
      <t xml:space="preserve">4503000
</t>
    </r>
    <r>
      <rPr>
        <sz val="10"/>
        <color rgb="FFFF0000"/>
        <rFont val="Arial"/>
        <family val="2"/>
      </rPr>
      <t>COVAR: € 4.563.502,71</t>
    </r>
  </si>
  <si>
    <r>
      <t xml:space="preserve">6.66%
</t>
    </r>
    <r>
      <rPr>
        <sz val="10"/>
        <color rgb="FFFF0000"/>
        <rFont val="Arial"/>
        <family val="2"/>
      </rPr>
      <t>COVAR: 6,57 %</t>
    </r>
  </si>
  <si>
    <t>2/CALL/1/20</t>
  </si>
  <si>
    <t>COLORADO FILM PRODUCTION C.F.P. S.r.l., 10 GIORNI CON BABBO NATALE</t>
  </si>
  <si>
    <t xml:space="preserve">COLORADO FILM PRODUCTION C.F.P. S.r.l.
Via Monte Leone 3 
20149 Milano
Italia
COLORADOFILM@PEC.IT
</t>
  </si>
  <si>
    <t>08245630150</t>
  </si>
  <si>
    <t>3/CALL/1/20</t>
  </si>
  <si>
    <t>Unlimited Stories AB, TILL SLEEP DO US PART (Dreamcatcher)</t>
  </si>
  <si>
    <t xml:space="preserve">Unlimited Stories AB
Skeppsbron 38
11130 Stockholm
Schweden
maritha@unlimitedstories.se
</t>
  </si>
  <si>
    <t>556695-9580</t>
  </si>
  <si>
    <r>
      <t xml:space="preserve">2.663.594
</t>
    </r>
    <r>
      <rPr>
        <sz val="10"/>
        <color rgb="FFFF0000"/>
        <rFont val="Arial"/>
        <family val="2"/>
      </rPr>
      <t>2.641.810,86 (modifica)</t>
    </r>
  </si>
  <si>
    <r>
      <t xml:space="preserve">40.000
</t>
    </r>
    <r>
      <rPr>
        <sz val="10"/>
        <color rgb="FFFF0000"/>
        <rFont val="Arial"/>
        <family val="2"/>
      </rPr>
      <t>38.780,00 (modifica)</t>
    </r>
  </si>
  <si>
    <r>
      <t xml:space="preserve">1.5%
</t>
    </r>
    <r>
      <rPr>
        <sz val="10"/>
        <color rgb="FFFF0000"/>
        <rFont val="Arial"/>
        <family val="2"/>
      </rPr>
      <t>1,47% (modifica)</t>
    </r>
  </si>
  <si>
    <t>5/CALL/1/20</t>
  </si>
  <si>
    <t>1680991
945963</t>
  </si>
  <si>
    <t>322650
945963</t>
  </si>
  <si>
    <t>Gebrüder Beetz Filmproduktion S.r.l., Wildnis Europa - Tiere der Superlative</t>
  </si>
  <si>
    <t xml:space="preserve">Gebrüder Beetz Filmproduktion GmbH
Auf der Hude 88
21339 Lüneburg 
Deutschland
r.beetz@gebrueder-beetz.de
</t>
  </si>
  <si>
    <t>33/20901690</t>
  </si>
  <si>
    <t>6/CALL/1/20</t>
  </si>
  <si>
    <t>Mediaart Production Gen., Gasbarra (AT)</t>
  </si>
  <si>
    <t xml:space="preserve">
Mediaart Production Gen.
Dantestr. 28 
39100 Bozen
Italien
mediaart@pec.it
</t>
  </si>
  <si>
    <t>00765890215</t>
  </si>
  <si>
    <t>Entwicklungsförderung</t>
  </si>
  <si>
    <t>Finanziamento alla pre-produzione</t>
  </si>
  <si>
    <t>7/CALL/1/20</t>
  </si>
  <si>
    <t>Albolina Film GmbH, Gegen das Schweigen - Breaking the silence</t>
  </si>
  <si>
    <t>Albolina Film GmbH
Weintraubengasse 23
39100 Bozen
Italien
albolinafilm@legalmail.it</t>
  </si>
  <si>
    <t>02757600214</t>
  </si>
  <si>
    <t>8/CALL/1/20</t>
  </si>
  <si>
    <t>Golden Girls Filmproduktion &amp; Filmservices GmbH, Eva Maria</t>
  </si>
  <si>
    <t>Golden Girls Filmproduktion &amp; Filmservices GmbH
Seidengasse 15/20
1070 Wien
Österreich
office@goldengirls.at</t>
  </si>
  <si>
    <t xml:space="preserve">379/9461 </t>
  </si>
  <si>
    <t>31/01</t>
  </si>
  <si>
    <t>9/CALL/1/20</t>
  </si>
  <si>
    <t>Albolina Film GmbH, Fremdenverkehrt</t>
  </si>
  <si>
    <t>11/CALL/1/20</t>
  </si>
  <si>
    <t>Helios Sustainable Films GmbH, Wie weit gehen</t>
  </si>
  <si>
    <t>Helios Sustainable Films GmbH
Bozner Boden Weg 17
39100 Bozen
Italien
filmberg@legalmail.it</t>
  </si>
  <si>
    <t>02765620212</t>
  </si>
  <si>
    <r>
      <t xml:space="preserve">€ 95.507
</t>
    </r>
    <r>
      <rPr>
        <sz val="10"/>
        <color rgb="FFFF0000"/>
        <rFont val="Arial"/>
        <family val="2"/>
      </rPr>
      <t>COVAR: € 77.848,94</t>
    </r>
  </si>
  <si>
    <r>
      <t xml:space="preserve">€34.000
</t>
    </r>
    <r>
      <rPr>
        <sz val="10"/>
        <color rgb="FFFF0000"/>
        <rFont val="Arial"/>
        <family val="2"/>
      </rPr>
      <t>COVAR = € 33.660</t>
    </r>
  </si>
  <si>
    <r>
      <t xml:space="preserve">35.6%
</t>
    </r>
    <r>
      <rPr>
        <sz val="10"/>
        <color rgb="FFFF0000"/>
        <rFont val="Arial"/>
        <family val="2"/>
      </rPr>
      <t>COVAR = 43,24 %</t>
    </r>
  </si>
  <si>
    <t>10/CALL/1/20</t>
  </si>
  <si>
    <t>Witcraft Filmproduktion GmbH, Schnee</t>
  </si>
  <si>
    <t>Witcraft Filmproduktion GmbH 
Lindengasse 25/10
1070 Wien 
Österreich
u.wolschlager@witcraft.at</t>
  </si>
  <si>
    <t>469/8936</t>
  </si>
  <si>
    <t xml:space="preserve">€ 7.387.644
</t>
  </si>
  <si>
    <t>12/CALL/1/20</t>
  </si>
  <si>
    <t>X-Filme Production GmbH</t>
  </si>
  <si>
    <t xml:space="preserve">Kurfürstenstrasse 57
Germania
</t>
  </si>
  <si>
    <t>DE297938583</t>
  </si>
  <si>
    <t>5995580
COR collegato: 3275965</t>
  </si>
  <si>
    <t>UFA Fiction GmbH, Das fliegende Klassenzimmer</t>
  </si>
  <si>
    <t xml:space="preserve">UFA Fiction GmbH 
Dianastraße 21 
14482 Potsdam 
Deutschland
anne.frohne@ufa.de </t>
  </si>
  <si>
    <t>214/5823/5725</t>
  </si>
  <si>
    <t>13/CALL/1/20</t>
  </si>
  <si>
    <t>LETTERBOX Filmproduktion GmbH, Herzogpark</t>
  </si>
  <si>
    <t xml:space="preserve">LETTERBOX Filmproduktion GmbH
Jenfelder Allee 80 
22039 Hamburg 
Deutschland
j.mesterknecht@letterbox-filmproduktion.de </t>
  </si>
  <si>
    <t>27/271/00086</t>
  </si>
  <si>
    <t>14/CALL/1/20</t>
  </si>
  <si>
    <t>Albolina Film GmbH, Sisters</t>
  </si>
  <si>
    <t>15/CALL/1/20</t>
  </si>
  <si>
    <t>Bagarrefilm GmbH, Personal</t>
  </si>
  <si>
    <t>Bagarrefilm OHG
Puflatschweg 3 
39040 Kastelruth 
Italien
bagarrefilm@legalmail.it</t>
  </si>
  <si>
    <t>02942040219</t>
  </si>
  <si>
    <t>16/CALL/1/20</t>
  </si>
  <si>
    <t>Stefilm International S.r.l., Rispet</t>
  </si>
  <si>
    <t>Stefilm International Srl
Via Galliari 5/B 
10125 Torino
Italia
stefilm@pec.it</t>
  </si>
  <si>
    <t xml:space="preserve">08194810019 </t>
  </si>
  <si>
    <t>17/CALL/1/20</t>
  </si>
  <si>
    <t>Cinedora S.r.l., Vermiglio</t>
  </si>
  <si>
    <t>Cinedora S.r.l.
Galleria Cavour 4
40124 Bologna
Italia
cinedora@legalmail.it</t>
  </si>
  <si>
    <t>02730341209</t>
  </si>
  <si>
    <t>18/CALL/1/20</t>
  </si>
  <si>
    <t>ammira GmbH, Ciao ciao aus Tokio</t>
  </si>
  <si>
    <t>ammira GmbH
Rennstallweg 8 
39012 Meran
Italien
ammiragmbh@pec.konzept.cc</t>
  </si>
  <si>
    <t>02794120218</t>
  </si>
  <si>
    <t>19/CALL/1/20</t>
  </si>
  <si>
    <t xml:space="preserve">Enrosadira Pictures S.s.r.l., South Tyrol: The Last Redoubt </t>
  </si>
  <si>
    <t>Enrosadira Pictures S.s.r.l.
Via delle Corse 131 
39012 Merano 
Italia
enrosadirapictures@legalmail.it</t>
  </si>
  <si>
    <t>03035790215</t>
  </si>
  <si>
    <t>20/CALL/1/20</t>
  </si>
  <si>
    <t>COVAR</t>
  </si>
  <si>
    <r>
      <t xml:space="preserve">€114.351,5
</t>
    </r>
    <r>
      <rPr>
        <sz val="10"/>
        <color rgb="FFFF0000"/>
        <rFont val="Arial"/>
        <family val="2"/>
      </rPr>
      <t>COVAR: € 115.657,92</t>
    </r>
  </si>
  <si>
    <r>
      <t xml:space="preserve">52.47%
</t>
    </r>
    <r>
      <rPr>
        <sz val="10"/>
        <color rgb="FFFF0000"/>
        <rFont val="Arial"/>
        <family val="2"/>
      </rPr>
      <t>COVAR = 51,88%</t>
    </r>
  </si>
  <si>
    <r>
      <t xml:space="preserve">€ 7.387.644
</t>
    </r>
    <r>
      <rPr>
        <sz val="10"/>
        <color rgb="FFFF0000"/>
        <rFont val="Arial"/>
        <family val="2"/>
      </rPr>
      <t>COVAR: € 7.545.158,95</t>
    </r>
  </si>
  <si>
    <r>
      <t xml:space="preserve">6.77%
</t>
    </r>
    <r>
      <rPr>
        <sz val="10"/>
        <color rgb="FFFF0000"/>
        <rFont val="Arial"/>
        <family val="2"/>
      </rPr>
      <t>COR= 6,63 %</t>
    </r>
  </si>
  <si>
    <r>
      <t xml:space="preserve">993.414
</t>
    </r>
    <r>
      <rPr>
        <sz val="10"/>
        <color rgb="FFFF0000"/>
        <rFont val="Arial"/>
        <family val="2"/>
      </rPr>
      <t>COVAR = 1.097.998,72 €</t>
    </r>
  </si>
  <si>
    <r>
      <t xml:space="preserve">19.13%
</t>
    </r>
    <r>
      <rPr>
        <sz val="10"/>
        <color rgb="FFFF0000"/>
        <rFont val="Arial"/>
        <family val="2"/>
      </rPr>
      <t>COVAR = 17,30 %</t>
    </r>
  </si>
  <si>
    <r>
      <t xml:space="preserve">103.333,4 €
</t>
    </r>
    <r>
      <rPr>
        <sz val="10"/>
        <color rgb="FFFF0000"/>
        <rFont val="Arial"/>
        <family val="2"/>
      </rPr>
      <t>COVAR = 104.706,54 €</t>
    </r>
  </si>
  <si>
    <r>
      <t xml:space="preserve">40.65%
</t>
    </r>
    <r>
      <rPr>
        <sz val="10"/>
        <color rgb="FFFF0000"/>
        <rFont val="Arial"/>
        <family val="2"/>
      </rPr>
      <t>COVAR = 40,11%</t>
    </r>
  </si>
  <si>
    <r>
      <t xml:space="preserve">€ 39.300
</t>
    </r>
    <r>
      <rPr>
        <sz val="10"/>
        <color rgb="FFFF0000"/>
        <rFont val="Arial"/>
        <family val="2"/>
      </rPr>
      <t>COVAR = 39.582,56 €</t>
    </r>
  </si>
  <si>
    <r>
      <t xml:space="preserve">66.16%
</t>
    </r>
    <r>
      <rPr>
        <sz val="10"/>
        <color rgb="FFFF0000"/>
        <rFont val="Arial"/>
        <family val="2"/>
      </rPr>
      <t>COVAR = 65,69 %</t>
    </r>
  </si>
  <si>
    <t>Linee guida ai servizi di Internazionalizzazione offerti da IDM del 16.07.2020</t>
  </si>
  <si>
    <t>Criteri di applicazione a favore delle produzioni cinematografiche e televisive di IDM del 13.02.2020</t>
  </si>
  <si>
    <t>19.03.2020</t>
  </si>
  <si>
    <t xml:space="preserve">PROVVEDIMENTO/ANORDNUNG CALL 1 / 2020 DD. 19.03.2020
</t>
  </si>
  <si>
    <t>PROVVEDIMENTO/ANORDNUNG n. 004 call 2 / 2020 DD.23.07.2020</t>
  </si>
  <si>
    <t>23.07.2020</t>
  </si>
  <si>
    <t>PROVVEDIMENTO/ANORDNUNG n. 006 call 3 / 2020 DD.16.11.2020</t>
  </si>
  <si>
    <t>16.11.2020</t>
  </si>
  <si>
    <t>Modalità seguita per l'individuazione del beneficiario</t>
  </si>
  <si>
    <t xml:space="preserve"> Domanda di contributo presentata entro i termini previsti</t>
  </si>
  <si>
    <t>Titolo a base dell'attribuzione</t>
  </si>
  <si>
    <t>Ufficio e dirigente responsabile del procedimento amministrativo</t>
  </si>
  <si>
    <t>Ripartizione Business Development - Vera Leonardelli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</si>
</sst>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£&quot;* #,##0.00_-;\-&quot;£&quot;* #,##0.00_-;_-&quot;£&quot;* &quot;-&quot;??_-;_-@_-"/>
    <numFmt numFmtId="164" formatCode="d/m;@"/>
    <numFmt numFmtId="165" formatCode="[$-F800]dddd\,\ mmmm\ dd\,\ yyyy"/>
    <numFmt numFmtId="166" formatCode="dd/mm/yy;@"/>
    <numFmt numFmtId="167" formatCode="&quot; &quot;#,##0.00&quot; &quot;;&quot;-&quot;#,##0.00&quot; &quot;;&quot; -&quot;00&quot; &quot;;&quot; &quot;@&quot; &quot;"/>
    <numFmt numFmtId="168" formatCode="_-[$€-2]\ * #,##0.00_-;\-[$€-2]\ * #,##0.00_-;_-[$€-2]\ * &quot;-&quot;??_-;_-@_-"/>
    <numFmt numFmtId="169" formatCode="&quot;€&quot;#,##0.00"/>
    <numFmt numFmtId="170" formatCode="&quot;€&quot;#,##0.000"/>
    <numFmt numFmtId="175" formatCode="_-* #,##0.00\ &quot;€&quot;_-;\-* #,##0.00\ &quot;€&quot;_-;_-* &quot;-&quot;??\ &quot;€&quot;_-;_-@_-"/>
  </numFmts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3" fillId="0" borderId="0"/>
    <xf numFmtId="0" fontId="6" fillId="0" borderId="0"/>
    <xf numFmtId="0" fontId="2" fillId="0" borderId="0"/>
    <xf numFmtId="9" fontId="6" fillId="0" borderId="0" applyFont="0" applyFill="0" applyBorder="0" applyAlignment="0" applyProtection="0"/>
    <xf numFmtId="0" fontId="9" fillId="0" borderId="0"/>
    <xf numFmtId="167" fontId="9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75" fontId="6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</cellStyleXfs>
  <cellXfs count="126">
    <xf numFmtId="0" fontId="0" fillId="0" borderId="0" xfId="0"/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49" fontId="6" fillId="5" borderId="1" xfId="0" applyNumberFormat="1" applyFont="1" applyFill="1" applyBorder="1"/>
    <xf numFmtId="0" fontId="6" fillId="5" borderId="2" xfId="0" applyFont="1" applyFill="1" applyBorder="1"/>
    <xf numFmtId="14" fontId="6" fillId="5" borderId="1" xfId="0" applyNumberFormat="1" applyFont="1" applyFill="1" applyBorder="1"/>
    <xf numFmtId="2" fontId="6" fillId="5" borderId="1" xfId="0" applyNumberFormat="1" applyFont="1" applyFill="1" applyBorder="1"/>
    <xf numFmtId="164" fontId="6" fillId="5" borderId="1" xfId="0" applyNumberFormat="1" applyFont="1" applyFill="1" applyBorder="1"/>
    <xf numFmtId="0" fontId="0" fillId="5" borderId="1" xfId="0" applyFill="1" applyBorder="1" applyAlignment="1">
      <alignment horizontal="left" vertical="center"/>
    </xf>
    <xf numFmtId="49" fontId="0" fillId="5" borderId="1" xfId="0" quotePrefix="1" applyNumberForma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0" fontId="6" fillId="5" borderId="1" xfId="0" applyNumberFormat="1" applyFont="1" applyFill="1" applyBorder="1" applyAlignment="1">
      <alignment horizontal="center" vertical="center"/>
    </xf>
    <xf numFmtId="9" fontId="6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9" fontId="0" fillId="5" borderId="1" xfId="0" applyNumberFormat="1" applyFill="1" applyBorder="1" applyAlignment="1">
      <alignment horizontal="center" vertical="center"/>
    </xf>
    <xf numFmtId="165" fontId="0" fillId="5" borderId="1" xfId="0" applyNumberFormat="1" applyFill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 wrapText="1"/>
    </xf>
    <xf numFmtId="166" fontId="0" fillId="5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5" borderId="1" xfId="0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0" fillId="0" borderId="1" xfId="0" applyNumberForma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/>
    </xf>
    <xf numFmtId="164" fontId="6" fillId="5" borderId="1" xfId="0" applyNumberFormat="1" applyFon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vertical="center" wrapText="1"/>
    </xf>
    <xf numFmtId="9" fontId="0" fillId="5" borderId="1" xfId="4" applyFont="1" applyFill="1" applyBorder="1" applyAlignment="1">
      <alignment horizontal="center" vertical="center"/>
    </xf>
    <xf numFmtId="9" fontId="6" fillId="5" borderId="1" xfId="4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left" vertical="center"/>
    </xf>
    <xf numFmtId="14" fontId="0" fillId="5" borderId="1" xfId="0" applyNumberFormat="1" applyFill="1" applyBorder="1" applyAlignment="1">
      <alignment vertical="center"/>
    </xf>
    <xf numFmtId="0" fontId="0" fillId="5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quotePrefix="1" applyNumberFormat="1" applyBorder="1" applyAlignment="1">
      <alignment horizontal="center" vertical="center"/>
    </xf>
    <xf numFmtId="16" fontId="0" fillId="5" borderId="1" xfId="0" applyNumberFormat="1" applyFill="1" applyBorder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quotePrefix="1" applyBorder="1" applyAlignment="1">
      <alignment horizontal="left" vertical="center"/>
    </xf>
    <xf numFmtId="0" fontId="0" fillId="5" borderId="1" xfId="0" applyFill="1" applyBorder="1" applyAlignment="1">
      <alignment horizontal="left" vertical="center" wrapText="1"/>
    </xf>
    <xf numFmtId="49" fontId="9" fillId="0" borderId="4" xfId="6" applyNumberFormat="1" applyBorder="1" applyAlignment="1">
      <alignment horizontal="center" vertical="center"/>
    </xf>
    <xf numFmtId="49" fontId="9" fillId="0" borderId="4" xfId="5" applyNumberFormat="1" applyBorder="1" applyAlignment="1">
      <alignment horizontal="center" vertical="center"/>
    </xf>
    <xf numFmtId="0" fontId="9" fillId="0" borderId="4" xfId="5" applyBorder="1" applyAlignment="1">
      <alignment horizontal="left" vertical="center"/>
    </xf>
    <xf numFmtId="0" fontId="9" fillId="0" borderId="4" xfId="5" applyBorder="1" applyAlignment="1">
      <alignment horizontal="center" vertical="center"/>
    </xf>
    <xf numFmtId="0" fontId="9" fillId="0" borderId="4" xfId="5" applyBorder="1" applyAlignment="1">
      <alignment horizontal="center" vertical="center" wrapText="1"/>
    </xf>
    <xf numFmtId="14" fontId="9" fillId="0" borderId="4" xfId="5" applyNumberFormat="1" applyBorder="1" applyAlignment="1">
      <alignment horizontal="center" vertical="center"/>
    </xf>
    <xf numFmtId="164" fontId="9" fillId="0" borderId="4" xfId="5" applyNumberFormat="1" applyBorder="1" applyAlignment="1">
      <alignment horizontal="center" vertical="center"/>
    </xf>
    <xf numFmtId="9" fontId="9" fillId="0" borderId="4" xfId="5" applyNumberFormat="1" applyBorder="1" applyAlignment="1">
      <alignment horizontal="center" vertical="center"/>
    </xf>
    <xf numFmtId="2" fontId="8" fillId="5" borderId="4" xfId="3" applyNumberFormat="1" applyFont="1" applyFill="1" applyBorder="1" applyAlignment="1">
      <alignment horizontal="center" vertical="center"/>
    </xf>
    <xf numFmtId="49" fontId="8" fillId="5" borderId="4" xfId="3" applyNumberFormat="1" applyFont="1" applyFill="1" applyBorder="1" applyAlignment="1">
      <alignment horizontal="center" vertical="center"/>
    </xf>
    <xf numFmtId="0" fontId="8" fillId="5" borderId="4" xfId="3" applyFont="1" applyFill="1" applyBorder="1" applyAlignment="1">
      <alignment horizontal="left" vertical="center"/>
    </xf>
    <xf numFmtId="0" fontId="8" fillId="5" borderId="4" xfId="3" applyFont="1" applyFill="1" applyBorder="1" applyAlignment="1">
      <alignment horizontal="center" vertical="center"/>
    </xf>
    <xf numFmtId="0" fontId="8" fillId="5" borderId="4" xfId="3" applyFont="1" applyFill="1" applyBorder="1" applyAlignment="1">
      <alignment horizontal="center" vertical="center" wrapText="1"/>
    </xf>
    <xf numFmtId="14" fontId="8" fillId="5" borderId="4" xfId="3" applyNumberFormat="1" applyFont="1" applyFill="1" applyBorder="1" applyAlignment="1">
      <alignment horizontal="center" vertical="center"/>
    </xf>
    <xf numFmtId="0" fontId="8" fillId="5" borderId="5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left" vertical="center" wrapText="1"/>
    </xf>
    <xf numFmtId="0" fontId="8" fillId="0" borderId="4" xfId="3" applyFont="1" applyBorder="1" applyAlignment="1">
      <alignment horizontal="center" vertical="center" wrapText="1"/>
    </xf>
    <xf numFmtId="49" fontId="8" fillId="0" borderId="4" xfId="3" applyNumberFormat="1" applyFont="1" applyBorder="1" applyAlignment="1">
      <alignment horizontal="center" vertical="center" wrapText="1"/>
    </xf>
    <xf numFmtId="14" fontId="8" fillId="0" borderId="4" xfId="3" applyNumberFormat="1" applyFont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168" fontId="6" fillId="5" borderId="1" xfId="7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/>
    <xf numFmtId="0" fontId="12" fillId="5" borderId="2" xfId="0" applyFont="1" applyFill="1" applyBorder="1"/>
    <xf numFmtId="0" fontId="0" fillId="5" borderId="6" xfId="0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69" fontId="0" fillId="5" borderId="1" xfId="0" applyNumberFormat="1" applyFill="1" applyBorder="1" applyAlignment="1">
      <alignment horizontal="center" vertical="center"/>
    </xf>
    <xf numFmtId="0" fontId="0" fillId="5" borderId="1" xfId="0" applyFill="1" applyBorder="1"/>
    <xf numFmtId="0" fontId="0" fillId="5" borderId="2" xfId="0" applyFill="1" applyBorder="1"/>
    <xf numFmtId="0" fontId="0" fillId="0" borderId="1" xfId="0" applyBorder="1" applyAlignment="1">
      <alignment horizontal="left" vertical="center" wrapText="1"/>
    </xf>
    <xf numFmtId="169" fontId="0" fillId="5" borderId="1" xfId="0" applyNumberFormat="1" applyFill="1" applyBorder="1" applyAlignment="1">
      <alignment horizontal="center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169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/>
    <xf numFmtId="0" fontId="0" fillId="5" borderId="1" xfId="0" applyFill="1" applyBorder="1" applyAlignment="1">
      <alignment wrapText="1"/>
    </xf>
    <xf numFmtId="170" fontId="0" fillId="0" borderId="1" xfId="0" applyNumberFormat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0" fontId="0" fillId="0" borderId="6" xfId="0" applyBorder="1" applyAlignment="1">
      <alignment horizontal="left" vertical="center"/>
    </xf>
    <xf numFmtId="0" fontId="6" fillId="5" borderId="1" xfId="0" applyFont="1" applyFill="1" applyBorder="1" applyAlignment="1">
      <alignment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5">
    <cellStyle name="Currency" xfId="7" builtinId="4"/>
    <cellStyle name="Currency 2" xfId="16" xr:uid="{FCA4FC82-CF3D-4D2A-BC7A-DDA053906C64}"/>
    <cellStyle name="Currency 3" xfId="15" xr:uid="{624B522B-8203-4B6C-8122-8D9107741A55}"/>
    <cellStyle name="Komma 2" xfId="6" xr:uid="{00000000-0005-0000-0000-000000000000}"/>
    <cellStyle name="Normal" xfId="0" builtinId="0"/>
    <cellStyle name="Normal 2" xfId="11" xr:uid="{2F6E0453-2879-4CAA-A94F-CCC4578D27F6}"/>
    <cellStyle name="Normal 2 2" xfId="17" xr:uid="{06B12303-F1DD-417A-B5B0-8D7E95EDC1DD}"/>
    <cellStyle name="Normal 3" xfId="13" xr:uid="{981D5215-6742-42A2-BA82-5ABE15DAF71A}"/>
    <cellStyle name="Normal 4" xfId="23" xr:uid="{F5F2E6F2-3F0E-4459-97EA-3C4B35AB97C3}"/>
    <cellStyle name="Normal 7" xfId="24" xr:uid="{5F07EC7A-1A48-4EA2-B864-16706F2EB512}"/>
    <cellStyle name="Normale_Foglio1" xfId="1" xr:uid="{00000000-0005-0000-0000-000001000000}"/>
    <cellStyle name="Percent" xfId="4" builtinId="5"/>
    <cellStyle name="Percent 2" xfId="12" xr:uid="{813D1319-3FEC-4A46-A5BA-3A3DFF9F5F03}"/>
    <cellStyle name="Percent 2 2" xfId="18" xr:uid="{06448D43-8DF9-48B4-9CE3-143592CF3324}"/>
    <cellStyle name="Standard 2" xfId="2" xr:uid="{00000000-0005-0000-0000-000004000000}"/>
    <cellStyle name="Standard 3" xfId="3" xr:uid="{00000000-0005-0000-0000-000005000000}"/>
    <cellStyle name="Standard 3 2" xfId="10" xr:uid="{8B34E392-520D-4CEC-8B70-B3923BD5156F}"/>
    <cellStyle name="Standard 3 3" xfId="14" xr:uid="{FDDCA2FE-BC41-4103-B522-75D8B7344B9D}"/>
    <cellStyle name="Standard 3 4" xfId="21" xr:uid="{AB26CAE6-7E33-41CD-A2A6-5DA61A38D5D7}"/>
    <cellStyle name="Standard 3 5" xfId="22" xr:uid="{517FEF18-9277-4587-86E9-9ECC296E24EC}"/>
    <cellStyle name="Standard 3 6" xfId="8" xr:uid="{272E0F06-5E40-401E-9CF5-FE3E6E196C9C}"/>
    <cellStyle name="Standard 4" xfId="5" xr:uid="{00000000-0005-0000-0000-000006000000}"/>
    <cellStyle name="Standard 4 2" xfId="19" xr:uid="{98961397-5B05-4CE4-B98A-5A2A908523C0}"/>
    <cellStyle name="Standard 4 3" xfId="9" xr:uid="{E0582BAD-B70E-4EAA-9A71-23C962643068}"/>
    <cellStyle name="Währung 2" xfId="20" xr:uid="{CA3B810E-2856-4EC4-A5B1-3BA660F28B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22"/>
  <sheetViews>
    <sheetView tabSelected="1" topLeftCell="J1" zoomScale="50" zoomScaleNormal="50" workbookViewId="0">
      <pane ySplit="1" topLeftCell="A190" activePane="bottomLeft" state="frozen"/>
      <selection pane="bottomLeft" activeCell="W3" sqref="W3:W208"/>
    </sheetView>
  </sheetViews>
  <sheetFormatPr defaultColWidth="101.6328125" defaultRowHeight="30" customHeight="1" x14ac:dyDescent="0.25"/>
  <cols>
    <col min="1" max="1" width="44.453125" style="6" bestFit="1" customWidth="1"/>
    <col min="2" max="2" width="24.90625" style="8" customWidth="1"/>
    <col min="3" max="3" width="28.90625" style="8" customWidth="1"/>
    <col min="4" max="4" width="21.54296875" style="8" customWidth="1"/>
    <col min="5" max="5" width="19.6328125" style="8" customWidth="1"/>
    <col min="6" max="6" width="29" style="6" customWidth="1"/>
    <col min="7" max="7" width="32.08984375" style="6" customWidth="1"/>
    <col min="8" max="8" width="16.90625" style="6" customWidth="1"/>
    <col min="9" max="9" width="18.90625" style="11" customWidth="1"/>
    <col min="10" max="10" width="17.54296875" style="10" customWidth="1"/>
    <col min="11" max="11" width="15.08984375" style="11" customWidth="1"/>
    <col min="12" max="13" width="16.36328125" style="12" customWidth="1"/>
    <col min="14" max="14" width="14.453125" style="12" customWidth="1"/>
    <col min="15" max="15" width="15.54296875" style="12" customWidth="1"/>
    <col min="16" max="16" width="16.6328125" style="6" customWidth="1"/>
    <col min="17" max="17" width="20.6328125" style="6" customWidth="1"/>
    <col min="18" max="18" width="16.7265625" style="6" customWidth="1"/>
    <col min="19" max="19" width="14.90625" style="12" bestFit="1" customWidth="1"/>
    <col min="20" max="20" width="12.08984375" style="6" customWidth="1"/>
    <col min="21" max="21" width="20.26953125" style="7" customWidth="1"/>
    <col min="22" max="22" width="45.90625" style="6" customWidth="1"/>
    <col min="23" max="23" width="47.1796875" style="9" bestFit="1" customWidth="1"/>
    <col min="24" max="24" width="7.36328125" style="6" customWidth="1"/>
    <col min="25" max="25" width="15.90625" style="6" customWidth="1"/>
    <col min="26" max="26" width="20.36328125" style="6" customWidth="1"/>
    <col min="27" max="27" width="28.453125" style="6" customWidth="1"/>
    <col min="28" max="16384" width="101.6328125" style="6"/>
  </cols>
  <sheetData>
    <row r="1" spans="1:23" s="5" customFormat="1" ht="170.25" customHeight="1" x14ac:dyDescent="0.25">
      <c r="A1" s="1" t="s">
        <v>838</v>
      </c>
      <c r="B1" s="1" t="s">
        <v>839</v>
      </c>
      <c r="C1" s="1" t="s">
        <v>840</v>
      </c>
      <c r="D1" s="1" t="s">
        <v>841</v>
      </c>
      <c r="E1" s="1" t="s">
        <v>842</v>
      </c>
      <c r="F1" s="2" t="s">
        <v>843</v>
      </c>
      <c r="G1" s="2" t="s">
        <v>844</v>
      </c>
      <c r="H1" s="2" t="s">
        <v>845</v>
      </c>
      <c r="I1" s="89" t="s">
        <v>846</v>
      </c>
      <c r="J1" s="2" t="s">
        <v>847</v>
      </c>
      <c r="K1" s="90" t="s">
        <v>848</v>
      </c>
      <c r="L1" s="91" t="s">
        <v>849</v>
      </c>
      <c r="M1" s="3" t="s">
        <v>963</v>
      </c>
      <c r="N1" s="3" t="s">
        <v>0</v>
      </c>
      <c r="O1" s="3" t="s">
        <v>1</v>
      </c>
      <c r="P1" s="3" t="s">
        <v>2</v>
      </c>
      <c r="Q1" s="4" t="s">
        <v>3</v>
      </c>
      <c r="R1" s="4" t="s">
        <v>4</v>
      </c>
      <c r="S1" s="4" t="s">
        <v>5</v>
      </c>
      <c r="T1" s="4" t="s">
        <v>6</v>
      </c>
      <c r="U1" s="4" t="s">
        <v>944</v>
      </c>
      <c r="V1" s="124" t="s">
        <v>965</v>
      </c>
      <c r="W1" s="124" t="s">
        <v>966</v>
      </c>
    </row>
    <row r="2" spans="1:23" ht="50" x14ac:dyDescent="0.25">
      <c r="A2" s="13" t="s">
        <v>7</v>
      </c>
      <c r="B2" s="14" t="s">
        <v>8</v>
      </c>
      <c r="C2" s="15"/>
      <c r="D2" s="16" t="s">
        <v>9</v>
      </c>
      <c r="E2" s="16" t="s">
        <v>10</v>
      </c>
      <c r="F2" s="17" t="s">
        <v>11</v>
      </c>
      <c r="G2" s="17" t="s">
        <v>12</v>
      </c>
      <c r="H2" s="18" t="s">
        <v>13</v>
      </c>
      <c r="I2" s="92">
        <v>19730.97</v>
      </c>
      <c r="J2" s="19" t="s">
        <v>14</v>
      </c>
      <c r="K2" s="92">
        <v>13589.31</v>
      </c>
      <c r="L2" s="21">
        <v>43857</v>
      </c>
      <c r="M2" s="123" t="s">
        <v>964</v>
      </c>
      <c r="N2" s="20" t="s">
        <v>14</v>
      </c>
      <c r="O2" s="20" t="s">
        <v>15</v>
      </c>
      <c r="P2" s="22">
        <v>0.68869999999999998</v>
      </c>
      <c r="Q2" s="17" t="s">
        <v>16</v>
      </c>
      <c r="R2" s="17" t="s">
        <v>17</v>
      </c>
      <c r="S2" s="21">
        <v>43857</v>
      </c>
      <c r="T2" s="18">
        <v>1616132</v>
      </c>
      <c r="V2" s="120" t="s">
        <v>955</v>
      </c>
      <c r="W2" s="125" t="s">
        <v>967</v>
      </c>
    </row>
    <row r="3" spans="1:23" ht="30" customHeight="1" x14ac:dyDescent="0.25">
      <c r="A3" s="13" t="s">
        <v>18</v>
      </c>
      <c r="B3" s="16" t="s">
        <v>19</v>
      </c>
      <c r="C3" s="16"/>
      <c r="D3" s="16" t="s">
        <v>20</v>
      </c>
      <c r="E3" s="16" t="s">
        <v>10</v>
      </c>
      <c r="F3" s="17" t="s">
        <v>21</v>
      </c>
      <c r="G3" s="17" t="s">
        <v>22</v>
      </c>
      <c r="H3" s="18" t="s">
        <v>13</v>
      </c>
      <c r="I3" s="92">
        <v>6685</v>
      </c>
      <c r="J3" s="19" t="s">
        <v>23</v>
      </c>
      <c r="K3" s="92">
        <v>4679.5</v>
      </c>
      <c r="L3" s="19">
        <v>43858</v>
      </c>
      <c r="M3" s="123" t="s">
        <v>964</v>
      </c>
      <c r="N3" s="20" t="s">
        <v>23</v>
      </c>
      <c r="O3" s="20" t="s">
        <v>24</v>
      </c>
      <c r="P3" s="23">
        <v>0.7</v>
      </c>
      <c r="Q3" s="17" t="s">
        <v>25</v>
      </c>
      <c r="R3" s="17" t="s">
        <v>26</v>
      </c>
      <c r="S3" s="21">
        <v>43858</v>
      </c>
      <c r="T3" s="18">
        <v>1620205</v>
      </c>
      <c r="V3" s="120" t="s">
        <v>955</v>
      </c>
      <c r="W3" s="125" t="s">
        <v>967</v>
      </c>
    </row>
    <row r="4" spans="1:23" ht="30" customHeight="1" x14ac:dyDescent="0.25">
      <c r="A4" s="13" t="s">
        <v>27</v>
      </c>
      <c r="B4" s="14" t="s">
        <v>28</v>
      </c>
      <c r="C4" s="14"/>
      <c r="D4" s="24" t="s">
        <v>9</v>
      </c>
      <c r="E4" s="24" t="s">
        <v>29</v>
      </c>
      <c r="F4" s="17" t="s">
        <v>30</v>
      </c>
      <c r="G4" s="17" t="s">
        <v>31</v>
      </c>
      <c r="H4" s="25" t="s">
        <v>13</v>
      </c>
      <c r="I4" s="92">
        <f>10226.27+3442.75+3691.7-430</f>
        <v>16930.72</v>
      </c>
      <c r="J4" s="26" t="s">
        <v>32</v>
      </c>
      <c r="K4" s="92">
        <f>I4*0.7</f>
        <v>11851.504000000001</v>
      </c>
      <c r="L4" s="21">
        <v>43888</v>
      </c>
      <c r="M4" s="123" t="s">
        <v>964</v>
      </c>
      <c r="N4" s="28" t="s">
        <v>33</v>
      </c>
      <c r="O4" s="28" t="s">
        <v>34</v>
      </c>
      <c r="P4" s="31">
        <v>0.7</v>
      </c>
      <c r="Q4" s="17" t="s">
        <v>35</v>
      </c>
      <c r="R4" s="17" t="s">
        <v>36</v>
      </c>
      <c r="S4" s="21">
        <v>43888</v>
      </c>
      <c r="T4" s="29">
        <v>1656158</v>
      </c>
      <c r="V4" s="120" t="s">
        <v>955</v>
      </c>
      <c r="W4" s="125" t="s">
        <v>967</v>
      </c>
    </row>
    <row r="5" spans="1:23" ht="30" customHeight="1" x14ac:dyDescent="0.25">
      <c r="A5" s="13" t="s">
        <v>37</v>
      </c>
      <c r="B5" s="16" t="s">
        <v>38</v>
      </c>
      <c r="C5" s="16"/>
      <c r="D5" s="16" t="s">
        <v>20</v>
      </c>
      <c r="E5" s="16" t="s">
        <v>39</v>
      </c>
      <c r="F5" s="30" t="s">
        <v>40</v>
      </c>
      <c r="G5" s="30" t="s">
        <v>40</v>
      </c>
      <c r="H5" s="17" t="s">
        <v>13</v>
      </c>
      <c r="I5" s="92">
        <v>9900</v>
      </c>
      <c r="J5" s="21">
        <v>43665</v>
      </c>
      <c r="K5" s="92">
        <v>6930</v>
      </c>
      <c r="L5" s="21">
        <v>43888</v>
      </c>
      <c r="M5" s="123" t="s">
        <v>964</v>
      </c>
      <c r="N5" s="21">
        <v>43671</v>
      </c>
      <c r="O5" s="21">
        <v>43860</v>
      </c>
      <c r="P5" s="23">
        <v>0.7</v>
      </c>
      <c r="Q5" s="17" t="s">
        <v>41</v>
      </c>
      <c r="R5" s="17" t="s">
        <v>42</v>
      </c>
      <c r="S5" s="21">
        <v>43888</v>
      </c>
      <c r="T5" s="18">
        <v>1656288</v>
      </c>
      <c r="V5" s="120" t="s">
        <v>955</v>
      </c>
      <c r="W5" s="125" t="s">
        <v>967</v>
      </c>
    </row>
    <row r="6" spans="1:23" s="34" customFormat="1" ht="30" customHeight="1" x14ac:dyDescent="0.25">
      <c r="A6" s="32" t="s">
        <v>43</v>
      </c>
      <c r="B6" s="24" t="s">
        <v>44</v>
      </c>
      <c r="C6" s="24"/>
      <c r="D6" s="24" t="s">
        <v>45</v>
      </c>
      <c r="E6" s="24" t="s">
        <v>46</v>
      </c>
      <c r="F6" s="27" t="s">
        <v>47</v>
      </c>
      <c r="G6" s="27" t="s">
        <v>48</v>
      </c>
      <c r="H6" s="27" t="s">
        <v>13</v>
      </c>
      <c r="I6" s="92">
        <v>17622.12</v>
      </c>
      <c r="J6" s="26">
        <v>43655</v>
      </c>
      <c r="K6" s="92">
        <v>14097.69</v>
      </c>
      <c r="L6" s="26">
        <v>44042</v>
      </c>
      <c r="M6" s="123" t="s">
        <v>964</v>
      </c>
      <c r="N6" s="26">
        <v>43866</v>
      </c>
      <c r="O6" s="26">
        <v>43868</v>
      </c>
      <c r="P6" s="37">
        <v>0.8</v>
      </c>
      <c r="Q6" s="27" t="s">
        <v>49</v>
      </c>
      <c r="R6" s="27" t="s">
        <v>50</v>
      </c>
      <c r="S6" s="26">
        <v>44042</v>
      </c>
      <c r="T6" s="27">
        <v>2499580</v>
      </c>
      <c r="U6" s="33"/>
      <c r="V6" s="113" t="s">
        <v>955</v>
      </c>
      <c r="W6" s="125" t="s">
        <v>967</v>
      </c>
    </row>
    <row r="7" spans="1:23" ht="30" customHeight="1" x14ac:dyDescent="0.25">
      <c r="A7" s="13" t="s">
        <v>51</v>
      </c>
      <c r="B7" s="24" t="s">
        <v>52</v>
      </c>
      <c r="C7" s="16"/>
      <c r="D7" s="16" t="s">
        <v>20</v>
      </c>
      <c r="E7" s="24" t="s">
        <v>53</v>
      </c>
      <c r="F7" s="17" t="s">
        <v>47</v>
      </c>
      <c r="G7" s="17" t="s">
        <v>48</v>
      </c>
      <c r="H7" s="17" t="s">
        <v>13</v>
      </c>
      <c r="I7" s="92">
        <v>6381.07</v>
      </c>
      <c r="J7" s="19">
        <v>43658</v>
      </c>
      <c r="K7" s="92">
        <v>5104.8599999999997</v>
      </c>
      <c r="L7" s="19">
        <v>44042</v>
      </c>
      <c r="M7" s="123" t="s">
        <v>964</v>
      </c>
      <c r="N7" s="26">
        <v>43866</v>
      </c>
      <c r="O7" s="26">
        <v>43868</v>
      </c>
      <c r="P7" s="37">
        <v>0.8</v>
      </c>
      <c r="Q7" s="17" t="s">
        <v>54</v>
      </c>
      <c r="R7" s="16" t="s">
        <v>50</v>
      </c>
      <c r="S7" s="19">
        <v>44042</v>
      </c>
      <c r="T7" s="29">
        <v>2499694</v>
      </c>
      <c r="V7" s="113" t="s">
        <v>955</v>
      </c>
      <c r="W7" s="125" t="s">
        <v>967</v>
      </c>
    </row>
    <row r="8" spans="1:23" ht="30" customHeight="1" x14ac:dyDescent="0.25">
      <c r="A8" s="32" t="s">
        <v>55</v>
      </c>
      <c r="B8" s="24" t="s">
        <v>56</v>
      </c>
      <c r="C8" s="24"/>
      <c r="D8" s="24" t="s">
        <v>57</v>
      </c>
      <c r="E8" s="24" t="s">
        <v>58</v>
      </c>
      <c r="F8" s="27" t="s">
        <v>47</v>
      </c>
      <c r="G8" s="27" t="s">
        <v>48</v>
      </c>
      <c r="H8" s="27" t="s">
        <v>13</v>
      </c>
      <c r="I8" s="92">
        <v>53020</v>
      </c>
      <c r="J8" s="26">
        <v>43661</v>
      </c>
      <c r="K8" s="92">
        <v>41939.18</v>
      </c>
      <c r="L8" s="19">
        <v>44042</v>
      </c>
      <c r="M8" s="123" t="s">
        <v>964</v>
      </c>
      <c r="N8" s="26">
        <v>43866</v>
      </c>
      <c r="O8" s="26">
        <v>43868</v>
      </c>
      <c r="P8" s="38">
        <v>0.79100000000000004</v>
      </c>
      <c r="Q8" s="27" t="s">
        <v>59</v>
      </c>
      <c r="R8" s="27" t="s">
        <v>50</v>
      </c>
      <c r="S8" s="19">
        <v>44042</v>
      </c>
      <c r="T8" s="27">
        <v>2501412</v>
      </c>
      <c r="V8" s="113" t="s">
        <v>955</v>
      </c>
      <c r="W8" s="125" t="s">
        <v>967</v>
      </c>
    </row>
    <row r="9" spans="1:23" ht="30" customHeight="1" x14ac:dyDescent="0.25">
      <c r="A9" s="13" t="s">
        <v>60</v>
      </c>
      <c r="B9" s="24" t="s">
        <v>61</v>
      </c>
      <c r="C9" s="24"/>
      <c r="D9" s="24" t="s">
        <v>57</v>
      </c>
      <c r="E9" s="24" t="s">
        <v>10</v>
      </c>
      <c r="F9" s="27" t="s">
        <v>47</v>
      </c>
      <c r="G9" s="17" t="s">
        <v>48</v>
      </c>
      <c r="H9" s="17" t="s">
        <v>13</v>
      </c>
      <c r="I9" s="92">
        <v>3545.02</v>
      </c>
      <c r="J9" s="19">
        <v>43662</v>
      </c>
      <c r="K9" s="92">
        <v>2836.02</v>
      </c>
      <c r="L9" s="19">
        <v>44042</v>
      </c>
      <c r="M9" s="123" t="s">
        <v>964</v>
      </c>
      <c r="N9" s="26">
        <v>43866</v>
      </c>
      <c r="O9" s="26">
        <v>43868</v>
      </c>
      <c r="P9" s="37">
        <v>0.8</v>
      </c>
      <c r="Q9" s="17" t="s">
        <v>62</v>
      </c>
      <c r="R9" s="17" t="s">
        <v>50</v>
      </c>
      <c r="S9" s="19">
        <v>44042</v>
      </c>
      <c r="T9" s="17">
        <v>2501884</v>
      </c>
      <c r="V9" s="113" t="s">
        <v>955</v>
      </c>
      <c r="W9" s="125" t="s">
        <v>967</v>
      </c>
    </row>
    <row r="10" spans="1:23" ht="30" customHeight="1" x14ac:dyDescent="0.25">
      <c r="A10" s="13" t="s">
        <v>63</v>
      </c>
      <c r="B10" s="24" t="s">
        <v>64</v>
      </c>
      <c r="C10" s="24"/>
      <c r="D10" s="24" t="s">
        <v>20</v>
      </c>
      <c r="E10" s="24" t="s">
        <v>10</v>
      </c>
      <c r="F10" s="27" t="s">
        <v>47</v>
      </c>
      <c r="G10" s="17" t="s">
        <v>48</v>
      </c>
      <c r="H10" s="17" t="s">
        <v>13</v>
      </c>
      <c r="I10" s="92">
        <v>8104.57</v>
      </c>
      <c r="J10" s="19">
        <v>43649</v>
      </c>
      <c r="K10" s="92">
        <v>6483.66</v>
      </c>
      <c r="L10" s="19">
        <v>44042</v>
      </c>
      <c r="M10" s="123" t="s">
        <v>964</v>
      </c>
      <c r="N10" s="26">
        <v>43866</v>
      </c>
      <c r="O10" s="26">
        <v>43868</v>
      </c>
      <c r="P10" s="37">
        <v>0.8</v>
      </c>
      <c r="Q10" s="17" t="s">
        <v>65</v>
      </c>
      <c r="R10" s="17" t="s">
        <v>50</v>
      </c>
      <c r="S10" s="19">
        <v>44042</v>
      </c>
      <c r="T10" s="17">
        <v>2502215</v>
      </c>
      <c r="V10" s="113" t="s">
        <v>955</v>
      </c>
      <c r="W10" s="125" t="s">
        <v>967</v>
      </c>
    </row>
    <row r="11" spans="1:23" ht="30" customHeight="1" x14ac:dyDescent="0.25">
      <c r="A11" s="13" t="s">
        <v>66</v>
      </c>
      <c r="B11" s="24" t="s">
        <v>67</v>
      </c>
      <c r="C11" s="24"/>
      <c r="D11" s="24" t="s">
        <v>20</v>
      </c>
      <c r="E11" s="24" t="s">
        <v>68</v>
      </c>
      <c r="F11" s="27" t="s">
        <v>47</v>
      </c>
      <c r="G11" s="17" t="s">
        <v>48</v>
      </c>
      <c r="H11" s="17" t="s">
        <v>13</v>
      </c>
      <c r="I11" s="92">
        <v>6411.74</v>
      </c>
      <c r="J11" s="19">
        <v>43651</v>
      </c>
      <c r="K11" s="92">
        <v>5129.3900000000003</v>
      </c>
      <c r="L11" s="19">
        <v>44042</v>
      </c>
      <c r="M11" s="123" t="s">
        <v>964</v>
      </c>
      <c r="N11" s="26">
        <v>43866</v>
      </c>
      <c r="O11" s="26">
        <v>43868</v>
      </c>
      <c r="P11" s="37">
        <v>0.8</v>
      </c>
      <c r="Q11" s="17" t="s">
        <v>69</v>
      </c>
      <c r="R11" s="17" t="s">
        <v>50</v>
      </c>
      <c r="S11" s="19">
        <v>44042</v>
      </c>
      <c r="T11" s="44">
        <v>2502628</v>
      </c>
      <c r="V11" s="113" t="s">
        <v>955</v>
      </c>
      <c r="W11" s="125" t="s">
        <v>967</v>
      </c>
    </row>
    <row r="12" spans="1:23" ht="30" customHeight="1" x14ac:dyDescent="0.25">
      <c r="A12" s="13" t="s">
        <v>70</v>
      </c>
      <c r="B12" s="24" t="s">
        <v>71</v>
      </c>
      <c r="C12" s="24"/>
      <c r="D12" s="24" t="s">
        <v>45</v>
      </c>
      <c r="E12" s="24" t="s">
        <v>10</v>
      </c>
      <c r="F12" s="27" t="s">
        <v>47</v>
      </c>
      <c r="G12" s="17" t="s">
        <v>48</v>
      </c>
      <c r="H12" s="17" t="s">
        <v>13</v>
      </c>
      <c r="I12" s="92">
        <v>34547.32</v>
      </c>
      <c r="J12" s="19">
        <v>43642</v>
      </c>
      <c r="K12" s="92">
        <v>27637.86</v>
      </c>
      <c r="L12" s="19">
        <v>44042</v>
      </c>
      <c r="M12" s="123" t="s">
        <v>964</v>
      </c>
      <c r="N12" s="26">
        <v>43866</v>
      </c>
      <c r="O12" s="26">
        <v>43868</v>
      </c>
      <c r="P12" s="37">
        <v>0.8</v>
      </c>
      <c r="Q12" s="17" t="s">
        <v>72</v>
      </c>
      <c r="R12" s="17" t="s">
        <v>50</v>
      </c>
      <c r="S12" s="19">
        <v>44042</v>
      </c>
      <c r="T12" s="17">
        <v>2502824</v>
      </c>
      <c r="V12" s="113" t="s">
        <v>955</v>
      </c>
      <c r="W12" s="125" t="s">
        <v>967</v>
      </c>
    </row>
    <row r="13" spans="1:23" ht="30" customHeight="1" x14ac:dyDescent="0.25">
      <c r="A13" s="13" t="s">
        <v>73</v>
      </c>
      <c r="B13" s="24" t="s">
        <v>74</v>
      </c>
      <c r="C13" s="24"/>
      <c r="D13" s="24" t="s">
        <v>20</v>
      </c>
      <c r="E13" s="24" t="s">
        <v>10</v>
      </c>
      <c r="F13" s="27" t="s">
        <v>47</v>
      </c>
      <c r="G13" s="17" t="s">
        <v>48</v>
      </c>
      <c r="H13" s="17" t="s">
        <v>13</v>
      </c>
      <c r="I13" s="92">
        <v>16499.39</v>
      </c>
      <c r="J13" s="19">
        <v>43656</v>
      </c>
      <c r="K13" s="92">
        <v>13199.51</v>
      </c>
      <c r="L13" s="19">
        <v>44042</v>
      </c>
      <c r="M13" s="123" t="s">
        <v>964</v>
      </c>
      <c r="N13" s="26">
        <v>43866</v>
      </c>
      <c r="O13" s="26">
        <v>43868</v>
      </c>
      <c r="P13" s="37">
        <v>0.8</v>
      </c>
      <c r="Q13" s="17" t="s">
        <v>75</v>
      </c>
      <c r="R13" s="17" t="s">
        <v>50</v>
      </c>
      <c r="S13" s="19">
        <v>44042</v>
      </c>
      <c r="T13" s="17">
        <v>2503674</v>
      </c>
      <c r="V13" s="113" t="s">
        <v>955</v>
      </c>
      <c r="W13" s="125" t="s">
        <v>967</v>
      </c>
    </row>
    <row r="14" spans="1:23" ht="30" customHeight="1" x14ac:dyDescent="0.25">
      <c r="A14" s="13" t="s">
        <v>76</v>
      </c>
      <c r="B14" s="24" t="s">
        <v>77</v>
      </c>
      <c r="C14" s="24"/>
      <c r="D14" s="24" t="s">
        <v>20</v>
      </c>
      <c r="E14" s="24" t="s">
        <v>10</v>
      </c>
      <c r="F14" s="27" t="s">
        <v>47</v>
      </c>
      <c r="G14" s="17" t="s">
        <v>48</v>
      </c>
      <c r="H14" s="17" t="s">
        <v>13</v>
      </c>
      <c r="I14" s="92">
        <v>27994.37</v>
      </c>
      <c r="J14" s="19">
        <v>43675</v>
      </c>
      <c r="K14" s="92">
        <v>22395.49</v>
      </c>
      <c r="L14" s="19">
        <v>44042</v>
      </c>
      <c r="M14" s="123" t="s">
        <v>964</v>
      </c>
      <c r="N14" s="26">
        <v>43866</v>
      </c>
      <c r="O14" s="26">
        <v>43868</v>
      </c>
      <c r="P14" s="37">
        <v>0.8</v>
      </c>
      <c r="Q14" s="17" t="s">
        <v>78</v>
      </c>
      <c r="R14" s="17" t="s">
        <v>50</v>
      </c>
      <c r="S14" s="19">
        <v>44042</v>
      </c>
      <c r="T14" s="17">
        <v>2503991</v>
      </c>
      <c r="V14" s="113" t="s">
        <v>955</v>
      </c>
      <c r="W14" s="125" t="s">
        <v>967</v>
      </c>
    </row>
    <row r="15" spans="1:23" ht="30" customHeight="1" x14ac:dyDescent="0.25">
      <c r="A15" s="13" t="s">
        <v>79</v>
      </c>
      <c r="B15" s="24" t="s">
        <v>80</v>
      </c>
      <c r="C15" s="24"/>
      <c r="D15" s="24" t="s">
        <v>57</v>
      </c>
      <c r="E15" s="24" t="s">
        <v>10</v>
      </c>
      <c r="F15" s="17" t="s">
        <v>47</v>
      </c>
      <c r="G15" s="17" t="s">
        <v>48</v>
      </c>
      <c r="H15" s="17" t="s">
        <v>13</v>
      </c>
      <c r="I15" s="92">
        <v>27746.82</v>
      </c>
      <c r="J15" s="19">
        <v>43675</v>
      </c>
      <c r="K15" s="92">
        <v>22197.46</v>
      </c>
      <c r="L15" s="19">
        <v>44042</v>
      </c>
      <c r="M15" s="123" t="s">
        <v>964</v>
      </c>
      <c r="N15" s="26">
        <v>43866</v>
      </c>
      <c r="O15" s="26">
        <v>43868</v>
      </c>
      <c r="P15" s="37">
        <v>0.8</v>
      </c>
      <c r="Q15" s="17" t="s">
        <v>81</v>
      </c>
      <c r="R15" s="17" t="s">
        <v>50</v>
      </c>
      <c r="S15" s="19">
        <v>44042</v>
      </c>
      <c r="T15" s="17">
        <v>2504234</v>
      </c>
      <c r="V15" s="113" t="s">
        <v>955</v>
      </c>
      <c r="W15" s="125" t="s">
        <v>967</v>
      </c>
    </row>
    <row r="16" spans="1:23" ht="30" customHeight="1" x14ac:dyDescent="0.25">
      <c r="A16" s="13" t="s">
        <v>82</v>
      </c>
      <c r="B16" s="24" t="s">
        <v>83</v>
      </c>
      <c r="C16" s="24"/>
      <c r="D16" s="24" t="s">
        <v>20</v>
      </c>
      <c r="E16" s="24" t="s">
        <v>10</v>
      </c>
      <c r="F16" s="17" t="s">
        <v>47</v>
      </c>
      <c r="G16" s="17" t="s">
        <v>48</v>
      </c>
      <c r="H16" s="17" t="s">
        <v>13</v>
      </c>
      <c r="I16" s="92">
        <v>7261.53</v>
      </c>
      <c r="J16" s="19">
        <v>43657</v>
      </c>
      <c r="K16" s="92">
        <v>5809.22</v>
      </c>
      <c r="L16" s="19">
        <v>44042</v>
      </c>
      <c r="M16" s="123" t="s">
        <v>964</v>
      </c>
      <c r="N16" s="26">
        <v>43866</v>
      </c>
      <c r="O16" s="26">
        <v>43868</v>
      </c>
      <c r="P16" s="37">
        <v>0.8</v>
      </c>
      <c r="Q16" s="17" t="s">
        <v>84</v>
      </c>
      <c r="R16" s="17" t="s">
        <v>50</v>
      </c>
      <c r="S16" s="19">
        <v>44042</v>
      </c>
      <c r="T16" s="17">
        <v>2504780</v>
      </c>
      <c r="V16" s="113" t="s">
        <v>955</v>
      </c>
      <c r="W16" s="125" t="s">
        <v>967</v>
      </c>
    </row>
    <row r="17" spans="1:23" ht="30" customHeight="1" x14ac:dyDescent="0.25">
      <c r="A17" s="13" t="s">
        <v>85</v>
      </c>
      <c r="B17" s="24" t="s">
        <v>86</v>
      </c>
      <c r="C17" s="16"/>
      <c r="D17" s="16" t="s">
        <v>57</v>
      </c>
      <c r="E17" s="24" t="s">
        <v>10</v>
      </c>
      <c r="F17" s="17" t="s">
        <v>47</v>
      </c>
      <c r="G17" s="17" t="s">
        <v>48</v>
      </c>
      <c r="H17" s="17" t="s">
        <v>13</v>
      </c>
      <c r="I17" s="92">
        <v>14408.06</v>
      </c>
      <c r="J17" s="19">
        <v>43668</v>
      </c>
      <c r="K17" s="92">
        <v>11526.45</v>
      </c>
      <c r="L17" s="19">
        <v>44042</v>
      </c>
      <c r="M17" s="123" t="s">
        <v>964</v>
      </c>
      <c r="N17" s="26">
        <v>43866</v>
      </c>
      <c r="O17" s="26">
        <v>43868</v>
      </c>
      <c r="P17" s="37">
        <v>0.8</v>
      </c>
      <c r="Q17" s="17" t="s">
        <v>87</v>
      </c>
      <c r="R17" s="17" t="s">
        <v>50</v>
      </c>
      <c r="S17" s="19">
        <v>44042</v>
      </c>
      <c r="T17" s="17">
        <v>2507480</v>
      </c>
      <c r="V17" s="113" t="s">
        <v>955</v>
      </c>
      <c r="W17" s="125" t="s">
        <v>967</v>
      </c>
    </row>
    <row r="18" spans="1:23" ht="30" customHeight="1" x14ac:dyDescent="0.25">
      <c r="A18" s="13" t="s">
        <v>88</v>
      </c>
      <c r="B18" s="24" t="s">
        <v>89</v>
      </c>
      <c r="C18" s="16"/>
      <c r="D18" s="24" t="s">
        <v>9</v>
      </c>
      <c r="E18" s="24" t="s">
        <v>53</v>
      </c>
      <c r="F18" s="17" t="s">
        <v>47</v>
      </c>
      <c r="G18" s="17" t="s">
        <v>48</v>
      </c>
      <c r="H18" s="17" t="s">
        <v>13</v>
      </c>
      <c r="I18" s="92">
        <v>141284.18</v>
      </c>
      <c r="J18" s="19">
        <v>43664</v>
      </c>
      <c r="K18" s="92">
        <v>96851.1</v>
      </c>
      <c r="L18" s="19">
        <v>44042</v>
      </c>
      <c r="M18" s="123" t="s">
        <v>964</v>
      </c>
      <c r="N18" s="26">
        <v>43866</v>
      </c>
      <c r="O18" s="26">
        <v>43868</v>
      </c>
      <c r="P18" s="39">
        <v>0.6855</v>
      </c>
      <c r="Q18" s="17" t="s">
        <v>90</v>
      </c>
      <c r="R18" s="17" t="s">
        <v>50</v>
      </c>
      <c r="S18" s="19">
        <v>44042</v>
      </c>
      <c r="T18" s="17">
        <v>2508042</v>
      </c>
      <c r="V18" s="113" t="s">
        <v>955</v>
      </c>
      <c r="W18" s="125" t="s">
        <v>967</v>
      </c>
    </row>
    <row r="19" spans="1:23" ht="30" customHeight="1" x14ac:dyDescent="0.25">
      <c r="A19" s="13" t="s">
        <v>91</v>
      </c>
      <c r="B19" s="24" t="s">
        <v>92</v>
      </c>
      <c r="C19" s="24"/>
      <c r="D19" s="24" t="s">
        <v>9</v>
      </c>
      <c r="E19" s="24" t="s">
        <v>53</v>
      </c>
      <c r="F19" s="27" t="s">
        <v>47</v>
      </c>
      <c r="G19" s="17" t="s">
        <v>48</v>
      </c>
      <c r="H19" s="17" t="s">
        <v>13</v>
      </c>
      <c r="I19" s="92">
        <v>73159.23</v>
      </c>
      <c r="J19" s="19">
        <v>43648</v>
      </c>
      <c r="K19" s="92">
        <v>36579.620000000003</v>
      </c>
      <c r="L19" s="19">
        <v>44042</v>
      </c>
      <c r="M19" s="123" t="s">
        <v>964</v>
      </c>
      <c r="N19" s="26">
        <v>43866</v>
      </c>
      <c r="O19" s="26">
        <v>43868</v>
      </c>
      <c r="P19" s="35">
        <v>0.5</v>
      </c>
      <c r="Q19" s="17" t="s">
        <v>93</v>
      </c>
      <c r="R19" s="17" t="s">
        <v>50</v>
      </c>
      <c r="S19" s="19">
        <v>44042</v>
      </c>
      <c r="T19" s="17">
        <v>2508339</v>
      </c>
      <c r="V19" s="113" t="s">
        <v>955</v>
      </c>
      <c r="W19" s="125" t="s">
        <v>967</v>
      </c>
    </row>
    <row r="20" spans="1:23" ht="30" customHeight="1" x14ac:dyDescent="0.25">
      <c r="A20" s="13" t="s">
        <v>94</v>
      </c>
      <c r="B20" s="24" t="s">
        <v>95</v>
      </c>
      <c r="C20" s="24"/>
      <c r="D20" s="24" t="s">
        <v>45</v>
      </c>
      <c r="E20" s="24" t="s">
        <v>10</v>
      </c>
      <c r="F20" s="27" t="s">
        <v>47</v>
      </c>
      <c r="G20" s="17" t="s">
        <v>48</v>
      </c>
      <c r="H20" s="17" t="s">
        <v>13</v>
      </c>
      <c r="I20" s="92">
        <v>1620.48</v>
      </c>
      <c r="J20" s="19">
        <v>43663</v>
      </c>
      <c r="K20" s="92">
        <v>1296.3800000000001</v>
      </c>
      <c r="L20" s="19">
        <v>44042</v>
      </c>
      <c r="M20" s="123" t="s">
        <v>964</v>
      </c>
      <c r="N20" s="26">
        <v>43866</v>
      </c>
      <c r="O20" s="26">
        <v>43868</v>
      </c>
      <c r="P20" s="35">
        <v>0.8</v>
      </c>
      <c r="Q20" s="17" t="s">
        <v>96</v>
      </c>
      <c r="R20" s="17" t="s">
        <v>50</v>
      </c>
      <c r="S20" s="19">
        <v>44042</v>
      </c>
      <c r="T20" s="17">
        <v>2508818</v>
      </c>
      <c r="V20" s="113" t="s">
        <v>955</v>
      </c>
      <c r="W20" s="125" t="s">
        <v>967</v>
      </c>
    </row>
    <row r="21" spans="1:23" ht="50" x14ac:dyDescent="0.25">
      <c r="A21" s="13" t="s">
        <v>97</v>
      </c>
      <c r="B21" s="16" t="s">
        <v>98</v>
      </c>
      <c r="C21" s="16"/>
      <c r="D21" s="16" t="s">
        <v>9</v>
      </c>
      <c r="E21" s="16" t="s">
        <v>10</v>
      </c>
      <c r="F21" s="30" t="s">
        <v>836</v>
      </c>
      <c r="G21" s="30" t="s">
        <v>835</v>
      </c>
      <c r="H21" s="17" t="s">
        <v>13</v>
      </c>
      <c r="I21" s="92">
        <v>5300</v>
      </c>
      <c r="J21" s="19" t="s">
        <v>99</v>
      </c>
      <c r="K21" s="92">
        <v>4240</v>
      </c>
      <c r="L21" s="19">
        <v>44042</v>
      </c>
      <c r="M21" s="123" t="s">
        <v>964</v>
      </c>
      <c r="N21" s="20" t="s">
        <v>100</v>
      </c>
      <c r="O21" s="20" t="s">
        <v>101</v>
      </c>
      <c r="P21" s="35">
        <v>0.8</v>
      </c>
      <c r="Q21" s="17" t="s">
        <v>102</v>
      </c>
      <c r="R21" s="36" t="s">
        <v>103</v>
      </c>
      <c r="S21" s="19">
        <v>44042</v>
      </c>
      <c r="T21" s="17">
        <v>2512097</v>
      </c>
      <c r="V21" s="113" t="s">
        <v>955</v>
      </c>
      <c r="W21" s="125" t="s">
        <v>967</v>
      </c>
    </row>
    <row r="22" spans="1:23" ht="30" customHeight="1" x14ac:dyDescent="0.25">
      <c r="A22" s="40" t="s">
        <v>104</v>
      </c>
      <c r="B22" s="16" t="s">
        <v>105</v>
      </c>
      <c r="C22" s="16"/>
      <c r="D22" s="16" t="s">
        <v>45</v>
      </c>
      <c r="E22" s="16" t="s">
        <v>106</v>
      </c>
      <c r="F22" s="30" t="s">
        <v>107</v>
      </c>
      <c r="G22" s="30" t="s">
        <v>108</v>
      </c>
      <c r="H22" s="17" t="s">
        <v>13</v>
      </c>
      <c r="I22" s="92">
        <v>6927.71</v>
      </c>
      <c r="J22" s="19">
        <v>43684</v>
      </c>
      <c r="K22" s="92">
        <v>5542.17</v>
      </c>
      <c r="L22" s="19">
        <v>44043</v>
      </c>
      <c r="M22" s="123" t="s">
        <v>964</v>
      </c>
      <c r="N22" s="19">
        <v>43873</v>
      </c>
      <c r="O22" s="19" t="s">
        <v>109</v>
      </c>
      <c r="P22" s="35">
        <v>0.8</v>
      </c>
      <c r="Q22" s="17" t="s">
        <v>110</v>
      </c>
      <c r="R22" s="36" t="s">
        <v>111</v>
      </c>
      <c r="S22" s="19">
        <v>44043</v>
      </c>
      <c r="T22" s="17">
        <v>2527201</v>
      </c>
      <c r="V22" s="113" t="s">
        <v>955</v>
      </c>
      <c r="W22" s="125" t="s">
        <v>967</v>
      </c>
    </row>
    <row r="23" spans="1:23" ht="30" customHeight="1" x14ac:dyDescent="0.25">
      <c r="A23" s="40" t="s">
        <v>112</v>
      </c>
      <c r="B23" s="16" t="s">
        <v>113</v>
      </c>
      <c r="C23" s="16"/>
      <c r="D23" s="16" t="s">
        <v>57</v>
      </c>
      <c r="E23" s="16" t="s">
        <v>106</v>
      </c>
      <c r="F23" s="30" t="s">
        <v>107</v>
      </c>
      <c r="G23" s="30" t="s">
        <v>108</v>
      </c>
      <c r="H23" s="17" t="s">
        <v>13</v>
      </c>
      <c r="I23" s="92">
        <v>10875.01</v>
      </c>
      <c r="J23" s="19" t="s">
        <v>114</v>
      </c>
      <c r="K23" s="92">
        <v>8700.01</v>
      </c>
      <c r="L23" s="19">
        <v>44043</v>
      </c>
      <c r="M23" s="123" t="s">
        <v>964</v>
      </c>
      <c r="N23" s="19">
        <v>43873</v>
      </c>
      <c r="O23" s="19" t="s">
        <v>109</v>
      </c>
      <c r="P23" s="35">
        <v>0.8</v>
      </c>
      <c r="Q23" s="17" t="s">
        <v>115</v>
      </c>
      <c r="R23" s="36" t="s">
        <v>111</v>
      </c>
      <c r="S23" s="19">
        <v>44043</v>
      </c>
      <c r="T23" s="17">
        <v>2527308</v>
      </c>
      <c r="V23" s="113" t="s">
        <v>955</v>
      </c>
      <c r="W23" s="125" t="s">
        <v>967</v>
      </c>
    </row>
    <row r="24" spans="1:23" ht="30" customHeight="1" x14ac:dyDescent="0.25">
      <c r="A24" s="40" t="s">
        <v>116</v>
      </c>
      <c r="B24" s="16" t="s">
        <v>117</v>
      </c>
      <c r="C24" s="16"/>
      <c r="D24" s="15" t="s">
        <v>45</v>
      </c>
      <c r="E24" s="16" t="s">
        <v>118</v>
      </c>
      <c r="F24" s="30" t="s">
        <v>107</v>
      </c>
      <c r="G24" s="30" t="s">
        <v>108</v>
      </c>
      <c r="H24" s="18" t="s">
        <v>13</v>
      </c>
      <c r="I24" s="92">
        <v>16677.37</v>
      </c>
      <c r="J24" s="19" t="s">
        <v>119</v>
      </c>
      <c r="K24" s="92">
        <v>13341.9</v>
      </c>
      <c r="L24" s="19">
        <v>44043</v>
      </c>
      <c r="M24" s="123" t="s">
        <v>964</v>
      </c>
      <c r="N24" s="19">
        <v>43873</v>
      </c>
      <c r="O24" s="19" t="s">
        <v>109</v>
      </c>
      <c r="P24" s="23">
        <v>0.8</v>
      </c>
      <c r="Q24" s="17" t="s">
        <v>120</v>
      </c>
      <c r="R24" s="36" t="s">
        <v>111</v>
      </c>
      <c r="S24" s="19">
        <v>44043</v>
      </c>
      <c r="T24" s="18">
        <v>2527412</v>
      </c>
      <c r="V24" s="113" t="s">
        <v>955</v>
      </c>
      <c r="W24" s="125" t="s">
        <v>967</v>
      </c>
    </row>
    <row r="25" spans="1:23" ht="30" customHeight="1" x14ac:dyDescent="0.25">
      <c r="A25" s="40" t="s">
        <v>121</v>
      </c>
      <c r="B25" s="16" t="s">
        <v>19</v>
      </c>
      <c r="C25" s="16"/>
      <c r="D25" s="16" t="s">
        <v>20</v>
      </c>
      <c r="E25" s="16" t="s">
        <v>106</v>
      </c>
      <c r="F25" s="30" t="s">
        <v>107</v>
      </c>
      <c r="G25" s="30" t="s">
        <v>108</v>
      </c>
      <c r="H25" s="17" t="s">
        <v>13</v>
      </c>
      <c r="I25" s="92">
        <v>8783.0300000000007</v>
      </c>
      <c r="J25" s="19">
        <v>43745</v>
      </c>
      <c r="K25" s="92">
        <v>7026.42</v>
      </c>
      <c r="L25" s="19">
        <v>44043</v>
      </c>
      <c r="M25" s="123" t="s">
        <v>964</v>
      </c>
      <c r="N25" s="19">
        <v>43873</v>
      </c>
      <c r="O25" s="19" t="s">
        <v>109</v>
      </c>
      <c r="P25" s="35">
        <v>0.8</v>
      </c>
      <c r="Q25" s="17" t="s">
        <v>122</v>
      </c>
      <c r="R25" s="36" t="s">
        <v>111</v>
      </c>
      <c r="S25" s="19">
        <v>44043</v>
      </c>
      <c r="T25" s="17">
        <v>2527521</v>
      </c>
      <c r="V25" s="113" t="s">
        <v>955</v>
      </c>
      <c r="W25" s="125" t="s">
        <v>967</v>
      </c>
    </row>
    <row r="26" spans="1:23" ht="30" customHeight="1" x14ac:dyDescent="0.25">
      <c r="A26" s="40" t="s">
        <v>123</v>
      </c>
      <c r="B26" s="16" t="s">
        <v>124</v>
      </c>
      <c r="C26" s="16"/>
      <c r="D26" s="16" t="s">
        <v>45</v>
      </c>
      <c r="E26" s="16" t="s">
        <v>106</v>
      </c>
      <c r="F26" s="30" t="s">
        <v>107</v>
      </c>
      <c r="G26" s="30" t="s">
        <v>108</v>
      </c>
      <c r="H26" s="17" t="s">
        <v>13</v>
      </c>
      <c r="I26" s="92">
        <v>9467.58</v>
      </c>
      <c r="J26" s="19">
        <v>43684</v>
      </c>
      <c r="K26" s="92">
        <v>7574.07</v>
      </c>
      <c r="L26" s="19">
        <v>44043</v>
      </c>
      <c r="M26" s="123" t="s">
        <v>964</v>
      </c>
      <c r="N26" s="19">
        <v>43873</v>
      </c>
      <c r="O26" s="19" t="s">
        <v>109</v>
      </c>
      <c r="P26" s="35">
        <v>0.8</v>
      </c>
      <c r="Q26" s="17" t="s">
        <v>125</v>
      </c>
      <c r="R26" s="36" t="s">
        <v>111</v>
      </c>
      <c r="S26" s="19">
        <v>44043</v>
      </c>
      <c r="T26" s="17">
        <v>2527629</v>
      </c>
      <c r="V26" s="113" t="s">
        <v>955</v>
      </c>
      <c r="W26" s="125" t="s">
        <v>967</v>
      </c>
    </row>
    <row r="27" spans="1:23" ht="30" customHeight="1" x14ac:dyDescent="0.25">
      <c r="A27" s="40" t="s">
        <v>126</v>
      </c>
      <c r="B27" s="16" t="s">
        <v>127</v>
      </c>
      <c r="C27" s="16"/>
      <c r="D27" s="16" t="s">
        <v>57</v>
      </c>
      <c r="E27" s="16" t="s">
        <v>106</v>
      </c>
      <c r="F27" s="30" t="s">
        <v>107</v>
      </c>
      <c r="G27" s="30" t="s">
        <v>108</v>
      </c>
      <c r="H27" s="17" t="s">
        <v>13</v>
      </c>
      <c r="I27" s="92">
        <v>7620.48</v>
      </c>
      <c r="J27" s="19">
        <v>43684</v>
      </c>
      <c r="K27" s="92">
        <v>6096.38</v>
      </c>
      <c r="L27" s="19">
        <v>44043</v>
      </c>
      <c r="M27" s="123" t="s">
        <v>964</v>
      </c>
      <c r="N27" s="19">
        <v>43873</v>
      </c>
      <c r="O27" s="19" t="s">
        <v>109</v>
      </c>
      <c r="P27" s="35">
        <v>0.8</v>
      </c>
      <c r="Q27" s="17" t="s">
        <v>128</v>
      </c>
      <c r="R27" s="36" t="s">
        <v>111</v>
      </c>
      <c r="S27" s="19">
        <v>44043</v>
      </c>
      <c r="T27" s="17">
        <v>2527776</v>
      </c>
      <c r="V27" s="113" t="s">
        <v>955</v>
      </c>
      <c r="W27" s="125" t="s">
        <v>967</v>
      </c>
    </row>
    <row r="28" spans="1:23" ht="30" customHeight="1" x14ac:dyDescent="0.25">
      <c r="A28" s="40" t="s">
        <v>129</v>
      </c>
      <c r="B28" s="16" t="s">
        <v>130</v>
      </c>
      <c r="C28" s="16"/>
      <c r="D28" s="16" t="s">
        <v>45</v>
      </c>
      <c r="E28" s="16" t="s">
        <v>106</v>
      </c>
      <c r="F28" s="30" t="s">
        <v>107</v>
      </c>
      <c r="G28" s="30" t="s">
        <v>108</v>
      </c>
      <c r="H28" s="17" t="s">
        <v>13</v>
      </c>
      <c r="I28" s="92">
        <v>9129.1200000000008</v>
      </c>
      <c r="J28" s="19">
        <v>43684</v>
      </c>
      <c r="K28" s="92">
        <v>7303.3</v>
      </c>
      <c r="L28" s="19">
        <v>44043</v>
      </c>
      <c r="M28" s="123" t="s">
        <v>964</v>
      </c>
      <c r="N28" s="19">
        <v>43873</v>
      </c>
      <c r="O28" s="19" t="s">
        <v>109</v>
      </c>
      <c r="P28" s="35">
        <v>0.8</v>
      </c>
      <c r="Q28" s="17" t="s">
        <v>131</v>
      </c>
      <c r="R28" s="36" t="s">
        <v>111</v>
      </c>
      <c r="S28" s="19">
        <v>44043</v>
      </c>
      <c r="T28" s="17">
        <v>2528059</v>
      </c>
      <c r="V28" s="113" t="s">
        <v>955</v>
      </c>
      <c r="W28" s="125" t="s">
        <v>967</v>
      </c>
    </row>
    <row r="29" spans="1:23" ht="30" customHeight="1" x14ac:dyDescent="0.25">
      <c r="A29" s="40" t="s">
        <v>132</v>
      </c>
      <c r="B29" s="16" t="s">
        <v>133</v>
      </c>
      <c r="C29" s="16"/>
      <c r="D29" s="16" t="s">
        <v>20</v>
      </c>
      <c r="E29" s="16" t="s">
        <v>106</v>
      </c>
      <c r="F29" s="30" t="s">
        <v>107</v>
      </c>
      <c r="G29" s="30" t="s">
        <v>108</v>
      </c>
      <c r="H29" s="17" t="s">
        <v>13</v>
      </c>
      <c r="I29" s="92">
        <v>10957.32</v>
      </c>
      <c r="J29" s="19">
        <v>43561</v>
      </c>
      <c r="K29" s="92">
        <v>8765.85</v>
      </c>
      <c r="L29" s="19">
        <v>44043</v>
      </c>
      <c r="M29" s="123" t="s">
        <v>964</v>
      </c>
      <c r="N29" s="19">
        <v>43873</v>
      </c>
      <c r="O29" s="19" t="s">
        <v>109</v>
      </c>
      <c r="P29" s="35">
        <v>0.8</v>
      </c>
      <c r="Q29" s="17" t="s">
        <v>134</v>
      </c>
      <c r="R29" s="36" t="s">
        <v>111</v>
      </c>
      <c r="S29" s="19">
        <v>44043</v>
      </c>
      <c r="T29" s="17">
        <v>2528550</v>
      </c>
      <c r="V29" s="113" t="s">
        <v>955</v>
      </c>
      <c r="W29" s="125" t="s">
        <v>967</v>
      </c>
    </row>
    <row r="30" spans="1:23" ht="30" customHeight="1" x14ac:dyDescent="0.25">
      <c r="A30" s="40" t="s">
        <v>135</v>
      </c>
      <c r="B30" s="16" t="s">
        <v>136</v>
      </c>
      <c r="C30" s="16"/>
      <c r="D30" s="16" t="s">
        <v>20</v>
      </c>
      <c r="E30" s="16" t="s">
        <v>106</v>
      </c>
      <c r="F30" s="30" t="s">
        <v>107</v>
      </c>
      <c r="G30" s="30" t="s">
        <v>108</v>
      </c>
      <c r="H30" s="17" t="s">
        <v>13</v>
      </c>
      <c r="I30" s="92">
        <v>252.05</v>
      </c>
      <c r="J30" s="19">
        <v>43472</v>
      </c>
      <c r="K30" s="92">
        <v>201.64</v>
      </c>
      <c r="L30" s="19">
        <v>44043</v>
      </c>
      <c r="M30" s="123" t="s">
        <v>964</v>
      </c>
      <c r="N30" s="19">
        <v>43873</v>
      </c>
      <c r="O30" s="19" t="s">
        <v>109</v>
      </c>
      <c r="P30" s="35">
        <v>0.8</v>
      </c>
      <c r="Q30" s="17" t="s">
        <v>137</v>
      </c>
      <c r="R30" s="36" t="s">
        <v>111</v>
      </c>
      <c r="S30" s="19">
        <v>44043</v>
      </c>
      <c r="T30" s="17">
        <v>2528671</v>
      </c>
      <c r="V30" s="113" t="s">
        <v>955</v>
      </c>
      <c r="W30" s="125" t="s">
        <v>967</v>
      </c>
    </row>
    <row r="31" spans="1:23" ht="30" customHeight="1" x14ac:dyDescent="0.25">
      <c r="A31" s="40" t="s">
        <v>138</v>
      </c>
      <c r="B31" s="16" t="s">
        <v>139</v>
      </c>
      <c r="C31" s="15"/>
      <c r="D31" s="15" t="s">
        <v>45</v>
      </c>
      <c r="E31" s="16" t="s">
        <v>106</v>
      </c>
      <c r="F31" s="30" t="s">
        <v>107</v>
      </c>
      <c r="G31" s="30" t="s">
        <v>108</v>
      </c>
      <c r="H31" s="18" t="s">
        <v>13</v>
      </c>
      <c r="I31" s="92">
        <v>15274.74</v>
      </c>
      <c r="J31" s="21">
        <v>43591</v>
      </c>
      <c r="K31" s="92">
        <v>12219.8</v>
      </c>
      <c r="L31" s="19">
        <v>44043</v>
      </c>
      <c r="M31" s="123" t="s">
        <v>964</v>
      </c>
      <c r="N31" s="19">
        <v>43873</v>
      </c>
      <c r="O31" s="19" t="s">
        <v>109</v>
      </c>
      <c r="P31" s="23">
        <v>0.8</v>
      </c>
      <c r="Q31" s="17" t="s">
        <v>140</v>
      </c>
      <c r="R31" s="36" t="s">
        <v>111</v>
      </c>
      <c r="S31" s="19">
        <v>44043</v>
      </c>
      <c r="T31" s="18">
        <v>2528736</v>
      </c>
      <c r="V31" s="113" t="s">
        <v>955</v>
      </c>
      <c r="W31" s="125" t="s">
        <v>967</v>
      </c>
    </row>
    <row r="32" spans="1:23" ht="30" customHeight="1" x14ac:dyDescent="0.25">
      <c r="A32" s="40" t="s">
        <v>141</v>
      </c>
      <c r="B32" s="16" t="s">
        <v>142</v>
      </c>
      <c r="C32" s="16"/>
      <c r="D32" s="16" t="s">
        <v>20</v>
      </c>
      <c r="E32" s="16" t="s">
        <v>106</v>
      </c>
      <c r="F32" s="30" t="s">
        <v>107</v>
      </c>
      <c r="G32" s="30" t="s">
        <v>108</v>
      </c>
      <c r="H32" s="17" t="s">
        <v>13</v>
      </c>
      <c r="I32" s="92">
        <v>6973.62</v>
      </c>
      <c r="J32" s="19" t="s">
        <v>119</v>
      </c>
      <c r="K32" s="92">
        <v>5578.9</v>
      </c>
      <c r="L32" s="19">
        <v>44043</v>
      </c>
      <c r="M32" s="123" t="s">
        <v>964</v>
      </c>
      <c r="N32" s="19">
        <v>43873</v>
      </c>
      <c r="O32" s="19" t="s">
        <v>109</v>
      </c>
      <c r="P32" s="35">
        <v>0.8</v>
      </c>
      <c r="Q32" s="17" t="s">
        <v>143</v>
      </c>
      <c r="R32" s="36" t="s">
        <v>111</v>
      </c>
      <c r="S32" s="19">
        <v>44043</v>
      </c>
      <c r="T32" s="17">
        <v>2528822</v>
      </c>
      <c r="V32" s="113" t="s">
        <v>955</v>
      </c>
      <c r="W32" s="125" t="s">
        <v>967</v>
      </c>
    </row>
    <row r="33" spans="1:23" ht="30" customHeight="1" x14ac:dyDescent="0.25">
      <c r="A33" s="40" t="s">
        <v>144</v>
      </c>
      <c r="B33" s="16" t="s">
        <v>145</v>
      </c>
      <c r="C33" s="16"/>
      <c r="D33" s="16" t="s">
        <v>20</v>
      </c>
      <c r="E33" s="16" t="s">
        <v>106</v>
      </c>
      <c r="F33" s="30" t="s">
        <v>107</v>
      </c>
      <c r="G33" s="30" t="s">
        <v>108</v>
      </c>
      <c r="H33" s="17" t="s">
        <v>13</v>
      </c>
      <c r="I33" s="92">
        <v>10504.41</v>
      </c>
      <c r="J33" s="19">
        <v>43591</v>
      </c>
      <c r="K33" s="92">
        <v>8403.5300000000007</v>
      </c>
      <c r="L33" s="19">
        <v>44043</v>
      </c>
      <c r="M33" s="123" t="s">
        <v>964</v>
      </c>
      <c r="N33" s="19">
        <v>43873</v>
      </c>
      <c r="O33" s="19" t="s">
        <v>109</v>
      </c>
      <c r="P33" s="35">
        <v>0.8</v>
      </c>
      <c r="Q33" s="17" t="s">
        <v>146</v>
      </c>
      <c r="R33" s="36" t="s">
        <v>111</v>
      </c>
      <c r="S33" s="19">
        <v>44043</v>
      </c>
      <c r="T33" s="17">
        <v>2528918</v>
      </c>
      <c r="V33" s="113" t="s">
        <v>955</v>
      </c>
      <c r="W33" s="125" t="s">
        <v>967</v>
      </c>
    </row>
    <row r="34" spans="1:23" ht="30" customHeight="1" x14ac:dyDescent="0.25">
      <c r="A34" s="40" t="s">
        <v>147</v>
      </c>
      <c r="B34" s="16" t="s">
        <v>148</v>
      </c>
      <c r="C34" s="16"/>
      <c r="D34" s="16" t="s">
        <v>20</v>
      </c>
      <c r="E34" s="16" t="s">
        <v>106</v>
      </c>
      <c r="F34" s="30" t="s">
        <v>107</v>
      </c>
      <c r="G34" s="30" t="s">
        <v>108</v>
      </c>
      <c r="H34" s="17" t="s">
        <v>13</v>
      </c>
      <c r="I34" s="92">
        <v>9054.91</v>
      </c>
      <c r="J34" s="19">
        <v>43775</v>
      </c>
      <c r="K34" s="92">
        <v>7243.92</v>
      </c>
      <c r="L34" s="19">
        <v>44043</v>
      </c>
      <c r="M34" s="123" t="s">
        <v>964</v>
      </c>
      <c r="N34" s="19">
        <v>43873</v>
      </c>
      <c r="O34" s="19" t="s">
        <v>109</v>
      </c>
      <c r="P34" s="35">
        <v>0.8</v>
      </c>
      <c r="Q34" s="17" t="s">
        <v>149</v>
      </c>
      <c r="R34" s="36" t="s">
        <v>111</v>
      </c>
      <c r="S34" s="19">
        <v>44043</v>
      </c>
      <c r="T34" s="17">
        <v>2529044</v>
      </c>
      <c r="V34" s="113" t="s">
        <v>955</v>
      </c>
      <c r="W34" s="125" t="s">
        <v>967</v>
      </c>
    </row>
    <row r="35" spans="1:23" ht="30" customHeight="1" x14ac:dyDescent="0.25">
      <c r="A35" s="41" t="s">
        <v>150</v>
      </c>
      <c r="B35" s="24" t="s">
        <v>151</v>
      </c>
      <c r="C35" s="24"/>
      <c r="D35" s="24" t="s">
        <v>20</v>
      </c>
      <c r="E35" s="24" t="s">
        <v>106</v>
      </c>
      <c r="F35" s="42" t="s">
        <v>107</v>
      </c>
      <c r="G35" s="42" t="s">
        <v>108</v>
      </c>
      <c r="H35" s="27" t="s">
        <v>13</v>
      </c>
      <c r="I35" s="92">
        <v>7499.62</v>
      </c>
      <c r="J35" s="26" t="s">
        <v>152</v>
      </c>
      <c r="K35" s="92">
        <v>5999.7</v>
      </c>
      <c r="L35" s="26">
        <v>44043</v>
      </c>
      <c r="M35" s="123" t="s">
        <v>964</v>
      </c>
      <c r="N35" s="19">
        <v>43873</v>
      </c>
      <c r="O35" s="26" t="s">
        <v>109</v>
      </c>
      <c r="P35" s="37">
        <v>0.8</v>
      </c>
      <c r="Q35" s="27" t="s">
        <v>153</v>
      </c>
      <c r="R35" s="36" t="s">
        <v>111</v>
      </c>
      <c r="S35" s="19">
        <v>44043</v>
      </c>
      <c r="T35" s="27">
        <v>2529134</v>
      </c>
      <c r="V35" s="113" t="s">
        <v>955</v>
      </c>
      <c r="W35" s="125" t="s">
        <v>967</v>
      </c>
    </row>
    <row r="36" spans="1:23" ht="30" customHeight="1" x14ac:dyDescent="0.25">
      <c r="A36" s="40" t="s">
        <v>154</v>
      </c>
      <c r="B36" s="16" t="s">
        <v>92</v>
      </c>
      <c r="C36" s="16"/>
      <c r="D36" s="16" t="s">
        <v>9</v>
      </c>
      <c r="E36" s="16" t="s">
        <v>155</v>
      </c>
      <c r="F36" s="30" t="s">
        <v>107</v>
      </c>
      <c r="G36" s="30" t="s">
        <v>108</v>
      </c>
      <c r="H36" s="17" t="s">
        <v>13</v>
      </c>
      <c r="I36" s="92">
        <v>16677.37</v>
      </c>
      <c r="J36" s="19" t="s">
        <v>156</v>
      </c>
      <c r="K36" s="92">
        <v>13341.9</v>
      </c>
      <c r="L36" s="19">
        <v>44043</v>
      </c>
      <c r="M36" s="123" t="s">
        <v>964</v>
      </c>
      <c r="N36" s="19">
        <v>43873</v>
      </c>
      <c r="O36" s="19" t="s">
        <v>109</v>
      </c>
      <c r="P36" s="35">
        <v>0.8</v>
      </c>
      <c r="Q36" s="17" t="s">
        <v>157</v>
      </c>
      <c r="R36" s="36" t="s">
        <v>111</v>
      </c>
      <c r="S36" s="19">
        <v>44043</v>
      </c>
      <c r="T36" s="17">
        <v>2529224</v>
      </c>
      <c r="V36" s="113" t="s">
        <v>955</v>
      </c>
      <c r="W36" s="125" t="s">
        <v>967</v>
      </c>
    </row>
    <row r="37" spans="1:23" ht="30" customHeight="1" x14ac:dyDescent="0.25">
      <c r="A37" s="40" t="s">
        <v>158</v>
      </c>
      <c r="B37" s="16" t="s">
        <v>159</v>
      </c>
      <c r="C37" s="16"/>
      <c r="D37" s="16" t="s">
        <v>20</v>
      </c>
      <c r="E37" s="16" t="s">
        <v>106</v>
      </c>
      <c r="F37" s="30" t="s">
        <v>107</v>
      </c>
      <c r="G37" s="30" t="s">
        <v>108</v>
      </c>
      <c r="H37" s="17" t="s">
        <v>13</v>
      </c>
      <c r="I37" s="92">
        <v>10661.11</v>
      </c>
      <c r="J37" s="19" t="s">
        <v>160</v>
      </c>
      <c r="K37" s="92">
        <v>8528.89</v>
      </c>
      <c r="L37" s="19">
        <v>44043</v>
      </c>
      <c r="M37" s="123" t="s">
        <v>964</v>
      </c>
      <c r="N37" s="19">
        <v>43873</v>
      </c>
      <c r="O37" s="19" t="s">
        <v>109</v>
      </c>
      <c r="P37" s="35">
        <v>0.8</v>
      </c>
      <c r="Q37" s="17" t="s">
        <v>161</v>
      </c>
      <c r="R37" s="36" t="s">
        <v>111</v>
      </c>
      <c r="S37" s="19">
        <v>44043</v>
      </c>
      <c r="T37" s="17">
        <v>2529351</v>
      </c>
      <c r="V37" s="113" t="s">
        <v>955</v>
      </c>
      <c r="W37" s="125" t="s">
        <v>967</v>
      </c>
    </row>
    <row r="38" spans="1:23" ht="30" customHeight="1" x14ac:dyDescent="0.25">
      <c r="A38" s="40" t="s">
        <v>162</v>
      </c>
      <c r="B38" s="16" t="s">
        <v>44</v>
      </c>
      <c r="C38" s="16"/>
      <c r="D38" s="16" t="s">
        <v>45</v>
      </c>
      <c r="E38" s="16" t="s">
        <v>118</v>
      </c>
      <c r="F38" s="30" t="s">
        <v>107</v>
      </c>
      <c r="G38" s="30" t="s">
        <v>108</v>
      </c>
      <c r="H38" s="17" t="s">
        <v>13</v>
      </c>
      <c r="I38" s="92">
        <v>15852.4</v>
      </c>
      <c r="J38" s="19">
        <v>43472</v>
      </c>
      <c r="K38" s="92">
        <v>12681.92</v>
      </c>
      <c r="L38" s="19">
        <v>44043</v>
      </c>
      <c r="M38" s="123" t="s">
        <v>964</v>
      </c>
      <c r="N38" s="19">
        <v>43873</v>
      </c>
      <c r="O38" s="19" t="s">
        <v>109</v>
      </c>
      <c r="P38" s="35">
        <v>0.8</v>
      </c>
      <c r="Q38" s="17" t="s">
        <v>163</v>
      </c>
      <c r="R38" s="36" t="s">
        <v>111</v>
      </c>
      <c r="S38" s="19">
        <v>44043</v>
      </c>
      <c r="T38" s="17">
        <v>2529453</v>
      </c>
      <c r="V38" s="113" t="s">
        <v>955</v>
      </c>
      <c r="W38" s="125" t="s">
        <v>967</v>
      </c>
    </row>
    <row r="39" spans="1:23" ht="30" customHeight="1" x14ac:dyDescent="0.25">
      <c r="A39" s="13" t="s">
        <v>164</v>
      </c>
      <c r="B39" s="16" t="s">
        <v>165</v>
      </c>
      <c r="C39" s="16"/>
      <c r="D39" s="16" t="s">
        <v>167</v>
      </c>
      <c r="E39" s="16" t="s">
        <v>39</v>
      </c>
      <c r="F39" s="17" t="s">
        <v>168</v>
      </c>
      <c r="G39" s="17" t="s">
        <v>169</v>
      </c>
      <c r="H39" s="17" t="s">
        <v>13</v>
      </c>
      <c r="I39" s="92">
        <v>3818.92</v>
      </c>
      <c r="J39" s="19">
        <v>43814</v>
      </c>
      <c r="K39" s="92">
        <v>2673.25</v>
      </c>
      <c r="L39" s="19">
        <v>44047</v>
      </c>
      <c r="M39" s="123" t="s">
        <v>964</v>
      </c>
      <c r="N39" s="43">
        <v>43831</v>
      </c>
      <c r="O39" s="43">
        <v>43921</v>
      </c>
      <c r="P39" s="35">
        <v>0.7</v>
      </c>
      <c r="Q39" s="17" t="s">
        <v>170</v>
      </c>
      <c r="R39" s="36" t="s">
        <v>171</v>
      </c>
      <c r="S39" s="19">
        <v>44047</v>
      </c>
      <c r="T39" s="17">
        <v>2554145</v>
      </c>
      <c r="V39" s="113" t="s">
        <v>955</v>
      </c>
      <c r="W39" s="125" t="s">
        <v>967</v>
      </c>
    </row>
    <row r="40" spans="1:23" ht="30" customHeight="1" x14ac:dyDescent="0.25">
      <c r="A40" s="13" t="s">
        <v>172</v>
      </c>
      <c r="B40" s="16" t="s">
        <v>173</v>
      </c>
      <c r="C40" s="16" t="s">
        <v>174</v>
      </c>
      <c r="D40" s="16" t="s">
        <v>20</v>
      </c>
      <c r="E40" s="16" t="s">
        <v>39</v>
      </c>
      <c r="F40" s="17" t="s">
        <v>40</v>
      </c>
      <c r="G40" s="17" t="s">
        <v>40</v>
      </c>
      <c r="H40" s="17" t="s">
        <v>13</v>
      </c>
      <c r="I40" s="92">
        <v>5000</v>
      </c>
      <c r="J40" s="19">
        <v>43754</v>
      </c>
      <c r="K40" s="92">
        <v>3500</v>
      </c>
      <c r="L40" s="19">
        <v>44047</v>
      </c>
      <c r="M40" s="123" t="s">
        <v>964</v>
      </c>
      <c r="N40" s="43">
        <v>43831</v>
      </c>
      <c r="O40" s="43">
        <v>43951</v>
      </c>
      <c r="P40" s="35">
        <v>0.7</v>
      </c>
      <c r="Q40" s="17" t="s">
        <v>175</v>
      </c>
      <c r="R40" s="36" t="s">
        <v>176</v>
      </c>
      <c r="S40" s="19">
        <v>44047</v>
      </c>
      <c r="T40" s="29">
        <v>2554261</v>
      </c>
      <c r="V40" s="113" t="s">
        <v>955</v>
      </c>
      <c r="W40" s="125" t="s">
        <v>967</v>
      </c>
    </row>
    <row r="41" spans="1:23" ht="30" customHeight="1" x14ac:dyDescent="0.25">
      <c r="A41" s="13" t="s">
        <v>177</v>
      </c>
      <c r="B41" s="16" t="s">
        <v>145</v>
      </c>
      <c r="C41" s="16"/>
      <c r="D41" s="16" t="s">
        <v>20</v>
      </c>
      <c r="E41" s="16" t="s">
        <v>10</v>
      </c>
      <c r="F41" s="17" t="s">
        <v>178</v>
      </c>
      <c r="G41" s="17" t="s">
        <v>179</v>
      </c>
      <c r="H41" s="17" t="s">
        <v>13</v>
      </c>
      <c r="I41" s="92">
        <v>23500.080000000002</v>
      </c>
      <c r="J41" s="19">
        <v>43657</v>
      </c>
      <c r="K41" s="92">
        <v>18800.07</v>
      </c>
      <c r="L41" s="19">
        <v>44047</v>
      </c>
      <c r="M41" s="123" t="s">
        <v>964</v>
      </c>
      <c r="N41" s="43">
        <v>43877</v>
      </c>
      <c r="O41" s="43">
        <v>43881</v>
      </c>
      <c r="P41" s="35">
        <v>0.8</v>
      </c>
      <c r="Q41" s="17" t="s">
        <v>180</v>
      </c>
      <c r="R41" s="36" t="s">
        <v>181</v>
      </c>
      <c r="S41" s="21">
        <v>44047</v>
      </c>
      <c r="T41" s="18">
        <v>2556044</v>
      </c>
      <c r="V41" s="113" t="s">
        <v>955</v>
      </c>
      <c r="W41" s="125" t="s">
        <v>967</v>
      </c>
    </row>
    <row r="42" spans="1:23" ht="30" customHeight="1" x14ac:dyDescent="0.25">
      <c r="A42" s="13" t="s">
        <v>182</v>
      </c>
      <c r="B42" s="16" t="s">
        <v>98</v>
      </c>
      <c r="C42" s="16"/>
      <c r="D42" s="16" t="s">
        <v>9</v>
      </c>
      <c r="E42" s="16" t="s">
        <v>10</v>
      </c>
      <c r="F42" s="17" t="s">
        <v>178</v>
      </c>
      <c r="G42" s="17" t="s">
        <v>179</v>
      </c>
      <c r="H42" s="17" t="s">
        <v>13</v>
      </c>
      <c r="I42" s="92">
        <v>16978</v>
      </c>
      <c r="J42" s="19">
        <v>43648</v>
      </c>
      <c r="K42" s="92">
        <v>13582.4</v>
      </c>
      <c r="L42" s="21">
        <v>44047</v>
      </c>
      <c r="M42" s="123" t="s">
        <v>964</v>
      </c>
      <c r="N42" s="43">
        <v>43877</v>
      </c>
      <c r="O42" s="43">
        <v>43881</v>
      </c>
      <c r="P42" s="35">
        <v>0.8</v>
      </c>
      <c r="Q42" s="17" t="s">
        <v>183</v>
      </c>
      <c r="R42" s="36" t="s">
        <v>181</v>
      </c>
      <c r="S42" s="21">
        <v>44047</v>
      </c>
      <c r="T42" s="18">
        <v>2556149</v>
      </c>
      <c r="V42" s="113" t="s">
        <v>955</v>
      </c>
      <c r="W42" s="125" t="s">
        <v>967</v>
      </c>
    </row>
    <row r="43" spans="1:23" ht="30" customHeight="1" x14ac:dyDescent="0.25">
      <c r="A43" s="13" t="s">
        <v>184</v>
      </c>
      <c r="B43" s="16" t="s">
        <v>185</v>
      </c>
      <c r="C43" s="16"/>
      <c r="D43" s="16" t="s">
        <v>57</v>
      </c>
      <c r="E43" s="16" t="s">
        <v>10</v>
      </c>
      <c r="F43" s="17" t="s">
        <v>178</v>
      </c>
      <c r="G43" s="17" t="s">
        <v>179</v>
      </c>
      <c r="H43" s="17" t="s">
        <v>13</v>
      </c>
      <c r="I43" s="92">
        <v>8879.4</v>
      </c>
      <c r="J43" s="19">
        <v>43649</v>
      </c>
      <c r="K43" s="92">
        <v>7103.52</v>
      </c>
      <c r="L43" s="21">
        <v>44047</v>
      </c>
      <c r="M43" s="123" t="s">
        <v>964</v>
      </c>
      <c r="N43" s="43">
        <v>43877</v>
      </c>
      <c r="O43" s="43">
        <v>43881</v>
      </c>
      <c r="P43" s="35">
        <v>0.8</v>
      </c>
      <c r="Q43" s="17" t="s">
        <v>186</v>
      </c>
      <c r="R43" s="36" t="s">
        <v>181</v>
      </c>
      <c r="S43" s="21">
        <v>44047</v>
      </c>
      <c r="T43" s="18">
        <v>2556275</v>
      </c>
      <c r="V43" s="113" t="s">
        <v>955</v>
      </c>
      <c r="W43" s="125" t="s">
        <v>967</v>
      </c>
    </row>
    <row r="44" spans="1:23" ht="30" customHeight="1" x14ac:dyDescent="0.25">
      <c r="A44" s="13" t="s">
        <v>187</v>
      </c>
      <c r="B44" s="16" t="s">
        <v>188</v>
      </c>
      <c r="C44" s="16"/>
      <c r="D44" s="16" t="s">
        <v>57</v>
      </c>
      <c r="E44" s="16" t="s">
        <v>10</v>
      </c>
      <c r="F44" s="30" t="s">
        <v>189</v>
      </c>
      <c r="G44" s="30" t="s">
        <v>190</v>
      </c>
      <c r="H44" s="17" t="s">
        <v>13</v>
      </c>
      <c r="I44" s="92">
        <v>12163.34</v>
      </c>
      <c r="J44" s="19">
        <v>43535</v>
      </c>
      <c r="K44" s="92">
        <v>9730.67</v>
      </c>
      <c r="L44" s="21">
        <v>44047</v>
      </c>
      <c r="M44" s="123" t="s">
        <v>964</v>
      </c>
      <c r="N44" s="43">
        <v>43876</v>
      </c>
      <c r="O44" s="43">
        <v>43880</v>
      </c>
      <c r="P44" s="35">
        <v>0.8</v>
      </c>
      <c r="Q44" s="17" t="s">
        <v>191</v>
      </c>
      <c r="R44" s="36" t="s">
        <v>192</v>
      </c>
      <c r="S44" s="19">
        <v>44047</v>
      </c>
      <c r="T44" s="29">
        <v>2557205</v>
      </c>
      <c r="V44" s="113" t="s">
        <v>955</v>
      </c>
      <c r="W44" s="125" t="s">
        <v>967</v>
      </c>
    </row>
    <row r="45" spans="1:23" ht="30" customHeight="1" x14ac:dyDescent="0.25">
      <c r="A45" s="13" t="s">
        <v>193</v>
      </c>
      <c r="B45" s="16" t="s">
        <v>194</v>
      </c>
      <c r="C45" s="16"/>
      <c r="D45" s="16" t="s">
        <v>57</v>
      </c>
      <c r="E45" s="16" t="s">
        <v>10</v>
      </c>
      <c r="F45" s="30" t="s">
        <v>189</v>
      </c>
      <c r="G45" s="30" t="s">
        <v>190</v>
      </c>
      <c r="H45" s="17" t="s">
        <v>13</v>
      </c>
      <c r="I45" s="92">
        <v>10018.36</v>
      </c>
      <c r="J45" s="19">
        <v>43545</v>
      </c>
      <c r="K45" s="92">
        <v>8014.69</v>
      </c>
      <c r="L45" s="21">
        <v>44047</v>
      </c>
      <c r="M45" s="123" t="s">
        <v>964</v>
      </c>
      <c r="N45" s="43">
        <v>43876</v>
      </c>
      <c r="O45" s="43">
        <v>43880</v>
      </c>
      <c r="P45" s="35">
        <v>0.8</v>
      </c>
      <c r="Q45" s="17" t="s">
        <v>195</v>
      </c>
      <c r="R45" s="36" t="s">
        <v>192</v>
      </c>
      <c r="S45" s="19">
        <v>44047</v>
      </c>
      <c r="T45" s="42">
        <v>2557381</v>
      </c>
      <c r="V45" s="113" t="s">
        <v>955</v>
      </c>
      <c r="W45" s="125" t="s">
        <v>967</v>
      </c>
    </row>
    <row r="46" spans="1:23" ht="30" customHeight="1" x14ac:dyDescent="0.25">
      <c r="A46" s="13" t="s">
        <v>196</v>
      </c>
      <c r="B46" s="16" t="s">
        <v>197</v>
      </c>
      <c r="C46" s="16"/>
      <c r="D46" s="16" t="s">
        <v>20</v>
      </c>
      <c r="E46" s="16" t="s">
        <v>10</v>
      </c>
      <c r="F46" s="30" t="s">
        <v>189</v>
      </c>
      <c r="G46" s="30" t="s">
        <v>190</v>
      </c>
      <c r="H46" s="17" t="s">
        <v>13</v>
      </c>
      <c r="I46" s="92">
        <v>24118.98</v>
      </c>
      <c r="J46" s="19">
        <v>43550</v>
      </c>
      <c r="K46" s="92">
        <v>19295.18</v>
      </c>
      <c r="L46" s="21">
        <v>44047</v>
      </c>
      <c r="M46" s="123" t="s">
        <v>964</v>
      </c>
      <c r="N46" s="43">
        <v>43876</v>
      </c>
      <c r="O46" s="43">
        <v>43880</v>
      </c>
      <c r="P46" s="35">
        <v>0.8</v>
      </c>
      <c r="Q46" s="17" t="s">
        <v>198</v>
      </c>
      <c r="R46" s="36" t="s">
        <v>192</v>
      </c>
      <c r="S46" s="19">
        <v>44047</v>
      </c>
      <c r="T46" s="17">
        <v>2557512</v>
      </c>
      <c r="V46" s="113" t="s">
        <v>955</v>
      </c>
      <c r="W46" s="125" t="s">
        <v>967</v>
      </c>
    </row>
    <row r="47" spans="1:23" ht="30" customHeight="1" x14ac:dyDescent="0.25">
      <c r="A47" s="13" t="s">
        <v>199</v>
      </c>
      <c r="B47" s="16" t="s">
        <v>200</v>
      </c>
      <c r="C47" s="16"/>
      <c r="D47" s="16" t="s">
        <v>45</v>
      </c>
      <c r="E47" s="16" t="s">
        <v>10</v>
      </c>
      <c r="F47" s="30" t="s">
        <v>189</v>
      </c>
      <c r="G47" s="30" t="s">
        <v>190</v>
      </c>
      <c r="H47" s="17" t="s">
        <v>13</v>
      </c>
      <c r="I47" s="92">
        <v>15921.26</v>
      </c>
      <c r="J47" s="19">
        <v>43571</v>
      </c>
      <c r="K47" s="92">
        <v>12737.01</v>
      </c>
      <c r="L47" s="21">
        <v>44047</v>
      </c>
      <c r="M47" s="123" t="s">
        <v>964</v>
      </c>
      <c r="N47" s="43">
        <v>43876</v>
      </c>
      <c r="O47" s="43">
        <v>43880</v>
      </c>
      <c r="P47" s="35">
        <v>0.8</v>
      </c>
      <c r="Q47" s="17" t="s">
        <v>201</v>
      </c>
      <c r="R47" s="36" t="s">
        <v>192</v>
      </c>
      <c r="S47" s="19">
        <v>44047</v>
      </c>
      <c r="T47" s="17">
        <v>2558160</v>
      </c>
      <c r="V47" s="113" t="s">
        <v>955</v>
      </c>
      <c r="W47" s="125" t="s">
        <v>967</v>
      </c>
    </row>
    <row r="48" spans="1:23" ht="30" customHeight="1" x14ac:dyDescent="0.25">
      <c r="A48" s="13" t="s">
        <v>202</v>
      </c>
      <c r="B48" s="16" t="s">
        <v>159</v>
      </c>
      <c r="C48" s="16"/>
      <c r="D48" s="16" t="s">
        <v>20</v>
      </c>
      <c r="E48" s="16" t="s">
        <v>10</v>
      </c>
      <c r="F48" s="30" t="s">
        <v>189</v>
      </c>
      <c r="G48" s="30" t="s">
        <v>190</v>
      </c>
      <c r="H48" s="17" t="s">
        <v>13</v>
      </c>
      <c r="I48" s="92">
        <v>9576.2900000000009</v>
      </c>
      <c r="J48" s="19">
        <v>43578</v>
      </c>
      <c r="K48" s="92">
        <v>7661.03</v>
      </c>
      <c r="L48" s="21">
        <v>44047</v>
      </c>
      <c r="M48" s="123" t="s">
        <v>964</v>
      </c>
      <c r="N48" s="43">
        <v>43876</v>
      </c>
      <c r="O48" s="43">
        <v>43880</v>
      </c>
      <c r="P48" s="35">
        <v>0.8</v>
      </c>
      <c r="Q48" s="17" t="s">
        <v>203</v>
      </c>
      <c r="R48" s="36" t="s">
        <v>192</v>
      </c>
      <c r="S48" s="19">
        <v>44047</v>
      </c>
      <c r="T48" s="17">
        <v>2558308</v>
      </c>
      <c r="V48" s="113" t="s">
        <v>955</v>
      </c>
      <c r="W48" s="125" t="s">
        <v>967</v>
      </c>
    </row>
    <row r="49" spans="1:23" ht="30" customHeight="1" x14ac:dyDescent="0.25">
      <c r="A49" s="13" t="s">
        <v>204</v>
      </c>
      <c r="B49" s="16" t="s">
        <v>205</v>
      </c>
      <c r="C49" s="16"/>
      <c r="D49" s="16" t="s">
        <v>57</v>
      </c>
      <c r="E49" s="16" t="s">
        <v>10</v>
      </c>
      <c r="F49" s="30" t="s">
        <v>189</v>
      </c>
      <c r="G49" s="30" t="s">
        <v>190</v>
      </c>
      <c r="H49" s="17" t="s">
        <v>13</v>
      </c>
      <c r="I49" s="92">
        <v>5260.13</v>
      </c>
      <c r="J49" s="19">
        <v>43574</v>
      </c>
      <c r="K49" s="92">
        <v>4208.1000000000004</v>
      </c>
      <c r="L49" s="21">
        <v>44047</v>
      </c>
      <c r="M49" s="123" t="s">
        <v>964</v>
      </c>
      <c r="N49" s="43">
        <v>43876</v>
      </c>
      <c r="O49" s="43">
        <v>43880</v>
      </c>
      <c r="P49" s="35">
        <v>0.8</v>
      </c>
      <c r="Q49" s="17" t="s">
        <v>206</v>
      </c>
      <c r="R49" s="36" t="s">
        <v>192</v>
      </c>
      <c r="S49" s="19">
        <v>44047</v>
      </c>
      <c r="T49" s="17">
        <v>2558410</v>
      </c>
      <c r="V49" s="113" t="s">
        <v>955</v>
      </c>
      <c r="W49" s="125" t="s">
        <v>967</v>
      </c>
    </row>
    <row r="50" spans="1:23" ht="30" customHeight="1" x14ac:dyDescent="0.25">
      <c r="A50" s="13" t="s">
        <v>207</v>
      </c>
      <c r="B50" s="16" t="s">
        <v>208</v>
      </c>
      <c r="C50" s="16"/>
      <c r="D50" s="16" t="s">
        <v>57</v>
      </c>
      <c r="E50" s="16" t="s">
        <v>10</v>
      </c>
      <c r="F50" s="30" t="s">
        <v>189</v>
      </c>
      <c r="G50" s="30" t="s">
        <v>190</v>
      </c>
      <c r="H50" s="17" t="s">
        <v>13</v>
      </c>
      <c r="I50" s="92">
        <v>16487.919999999998</v>
      </c>
      <c r="J50" s="19">
        <v>43689</v>
      </c>
      <c r="K50" s="92">
        <v>13190.34</v>
      </c>
      <c r="L50" s="19">
        <v>44047</v>
      </c>
      <c r="M50" s="123" t="s">
        <v>964</v>
      </c>
      <c r="N50" s="43">
        <v>43876</v>
      </c>
      <c r="O50" s="43">
        <v>43880</v>
      </c>
      <c r="P50" s="35">
        <v>0.8</v>
      </c>
      <c r="Q50" s="17" t="s">
        <v>209</v>
      </c>
      <c r="R50" s="36" t="s">
        <v>192</v>
      </c>
      <c r="S50" s="19">
        <v>44047</v>
      </c>
      <c r="T50" s="17">
        <v>2558529</v>
      </c>
      <c r="V50" s="113" t="s">
        <v>955</v>
      </c>
      <c r="W50" s="125" t="s">
        <v>967</v>
      </c>
    </row>
    <row r="51" spans="1:23" ht="30" customHeight="1" x14ac:dyDescent="0.25">
      <c r="A51" s="13" t="s">
        <v>210</v>
      </c>
      <c r="B51" s="16" t="s">
        <v>211</v>
      </c>
      <c r="C51" s="16"/>
      <c r="D51" s="16" t="s">
        <v>20</v>
      </c>
      <c r="E51" s="16" t="s">
        <v>106</v>
      </c>
      <c r="F51" s="30" t="s">
        <v>212</v>
      </c>
      <c r="G51" s="30" t="s">
        <v>212</v>
      </c>
      <c r="H51" s="17" t="s">
        <v>13</v>
      </c>
      <c r="I51" s="92">
        <v>23782.92</v>
      </c>
      <c r="J51" s="19">
        <v>43502</v>
      </c>
      <c r="K51" s="92">
        <v>19026.34</v>
      </c>
      <c r="L51" s="19">
        <v>44053</v>
      </c>
      <c r="M51" s="123" t="s">
        <v>964</v>
      </c>
      <c r="N51" s="19" t="s">
        <v>213</v>
      </c>
      <c r="O51" s="19" t="s">
        <v>214</v>
      </c>
      <c r="P51" s="35">
        <v>0.8</v>
      </c>
      <c r="Q51" s="17" t="s">
        <v>215</v>
      </c>
      <c r="R51" s="17" t="s">
        <v>216</v>
      </c>
      <c r="S51" s="19">
        <v>44053</v>
      </c>
      <c r="T51" s="17">
        <v>2613271</v>
      </c>
      <c r="V51" s="113" t="s">
        <v>955</v>
      </c>
      <c r="W51" s="125" t="s">
        <v>967</v>
      </c>
    </row>
    <row r="52" spans="1:23" ht="30" customHeight="1" x14ac:dyDescent="0.25">
      <c r="A52" s="13" t="s">
        <v>217</v>
      </c>
      <c r="B52" s="16" t="s">
        <v>218</v>
      </c>
      <c r="C52" s="16" t="s">
        <v>219</v>
      </c>
      <c r="D52" s="24" t="s">
        <v>45</v>
      </c>
      <c r="E52" s="16" t="s">
        <v>106</v>
      </c>
      <c r="F52" s="30" t="s">
        <v>212</v>
      </c>
      <c r="G52" s="30" t="s">
        <v>212</v>
      </c>
      <c r="H52" s="17" t="s">
        <v>13</v>
      </c>
      <c r="I52" s="92">
        <v>23999.919999999998</v>
      </c>
      <c r="J52" s="19">
        <v>43504</v>
      </c>
      <c r="K52" s="92">
        <v>19199.939999999999</v>
      </c>
      <c r="L52" s="19">
        <v>44053</v>
      </c>
      <c r="M52" s="123" t="s">
        <v>964</v>
      </c>
      <c r="N52" s="19" t="s">
        <v>213</v>
      </c>
      <c r="O52" s="19" t="s">
        <v>214</v>
      </c>
      <c r="P52" s="35">
        <v>0.8</v>
      </c>
      <c r="Q52" s="17" t="s">
        <v>220</v>
      </c>
      <c r="R52" s="17" t="s">
        <v>216</v>
      </c>
      <c r="S52" s="19">
        <v>44053</v>
      </c>
      <c r="T52" s="17">
        <v>2613305</v>
      </c>
      <c r="V52" s="113" t="s">
        <v>955</v>
      </c>
      <c r="W52" s="125" t="s">
        <v>967</v>
      </c>
    </row>
    <row r="53" spans="1:23" ht="30" customHeight="1" x14ac:dyDescent="0.25">
      <c r="A53" s="13" t="s">
        <v>221</v>
      </c>
      <c r="B53" s="16" t="s">
        <v>222</v>
      </c>
      <c r="C53" s="16"/>
      <c r="D53" s="24" t="s">
        <v>20</v>
      </c>
      <c r="E53" s="16" t="s">
        <v>106</v>
      </c>
      <c r="F53" s="30" t="s">
        <v>212</v>
      </c>
      <c r="G53" s="30" t="s">
        <v>212</v>
      </c>
      <c r="H53" s="17" t="s">
        <v>13</v>
      </c>
      <c r="I53" s="92">
        <v>20335.82</v>
      </c>
      <c r="J53" s="19">
        <v>43508</v>
      </c>
      <c r="K53" s="92">
        <v>16268.66</v>
      </c>
      <c r="L53" s="19">
        <v>44053</v>
      </c>
      <c r="M53" s="123" t="s">
        <v>964</v>
      </c>
      <c r="N53" s="19" t="s">
        <v>213</v>
      </c>
      <c r="O53" s="19" t="s">
        <v>214</v>
      </c>
      <c r="P53" s="35">
        <v>0.8</v>
      </c>
      <c r="Q53" s="17" t="s">
        <v>223</v>
      </c>
      <c r="R53" s="17" t="s">
        <v>216</v>
      </c>
      <c r="S53" s="19">
        <v>44053</v>
      </c>
      <c r="T53" s="42">
        <v>2613319</v>
      </c>
      <c r="V53" s="113" t="s">
        <v>955</v>
      </c>
      <c r="W53" s="125" t="s">
        <v>967</v>
      </c>
    </row>
    <row r="54" spans="1:23" ht="30" customHeight="1" x14ac:dyDescent="0.25">
      <c r="A54" s="13" t="s">
        <v>224</v>
      </c>
      <c r="B54" s="16" t="s">
        <v>225</v>
      </c>
      <c r="C54" s="16"/>
      <c r="D54" s="24" t="s">
        <v>20</v>
      </c>
      <c r="E54" s="16" t="s">
        <v>106</v>
      </c>
      <c r="F54" s="30" t="s">
        <v>212</v>
      </c>
      <c r="G54" s="30" t="s">
        <v>212</v>
      </c>
      <c r="H54" s="17" t="s">
        <v>13</v>
      </c>
      <c r="I54" s="92">
        <v>24939</v>
      </c>
      <c r="J54" s="19">
        <v>43521</v>
      </c>
      <c r="K54" s="92">
        <v>19951.2</v>
      </c>
      <c r="L54" s="19">
        <v>44053</v>
      </c>
      <c r="M54" s="123" t="s">
        <v>964</v>
      </c>
      <c r="N54" s="19" t="s">
        <v>213</v>
      </c>
      <c r="O54" s="19" t="s">
        <v>214</v>
      </c>
      <c r="P54" s="35">
        <v>0.8</v>
      </c>
      <c r="Q54" s="17" t="s">
        <v>226</v>
      </c>
      <c r="R54" s="17" t="s">
        <v>216</v>
      </c>
      <c r="S54" s="19">
        <v>44053</v>
      </c>
      <c r="T54" s="42">
        <v>2613625</v>
      </c>
      <c r="V54" s="113" t="s">
        <v>955</v>
      </c>
      <c r="W54" s="125" t="s">
        <v>967</v>
      </c>
    </row>
    <row r="55" spans="1:23" ht="30" customHeight="1" x14ac:dyDescent="0.25">
      <c r="A55" s="13" t="s">
        <v>227</v>
      </c>
      <c r="B55" s="16" t="s">
        <v>228</v>
      </c>
      <c r="C55" s="16"/>
      <c r="D55" s="24" t="s">
        <v>20</v>
      </c>
      <c r="E55" s="16" t="s">
        <v>106</v>
      </c>
      <c r="F55" s="30" t="s">
        <v>212</v>
      </c>
      <c r="G55" s="30" t="s">
        <v>212</v>
      </c>
      <c r="H55" s="17" t="s">
        <v>13</v>
      </c>
      <c r="I55" s="92">
        <v>31494.94</v>
      </c>
      <c r="J55" s="19">
        <v>43501</v>
      </c>
      <c r="K55" s="92">
        <v>25195.96</v>
      </c>
      <c r="L55" s="19">
        <v>44053</v>
      </c>
      <c r="M55" s="123" t="s">
        <v>964</v>
      </c>
      <c r="N55" s="19" t="s">
        <v>213</v>
      </c>
      <c r="O55" s="19" t="s">
        <v>214</v>
      </c>
      <c r="P55" s="35">
        <v>0.8</v>
      </c>
      <c r="Q55" s="17" t="s">
        <v>229</v>
      </c>
      <c r="R55" s="17" t="s">
        <v>216</v>
      </c>
      <c r="S55" s="19">
        <v>44053</v>
      </c>
      <c r="T55" s="42">
        <v>2613732</v>
      </c>
      <c r="V55" s="113" t="s">
        <v>955</v>
      </c>
      <c r="W55" s="125" t="s">
        <v>967</v>
      </c>
    </row>
    <row r="56" spans="1:23" ht="30" customHeight="1" x14ac:dyDescent="0.25">
      <c r="A56" s="13" t="s">
        <v>230</v>
      </c>
      <c r="B56" s="16" t="s">
        <v>231</v>
      </c>
      <c r="C56" s="16"/>
      <c r="D56" s="24" t="s">
        <v>45</v>
      </c>
      <c r="E56" s="16" t="s">
        <v>106</v>
      </c>
      <c r="F56" s="30" t="s">
        <v>212</v>
      </c>
      <c r="G56" s="30" t="s">
        <v>212</v>
      </c>
      <c r="H56" s="17" t="s">
        <v>13</v>
      </c>
      <c r="I56" s="92">
        <v>15589.59</v>
      </c>
      <c r="J56" s="19">
        <v>43516</v>
      </c>
      <c r="K56" s="92">
        <v>12471.67</v>
      </c>
      <c r="L56" s="19">
        <v>44053</v>
      </c>
      <c r="M56" s="123" t="s">
        <v>964</v>
      </c>
      <c r="N56" s="19" t="s">
        <v>213</v>
      </c>
      <c r="O56" s="19" t="s">
        <v>214</v>
      </c>
      <c r="P56" s="35">
        <v>0.8</v>
      </c>
      <c r="Q56" s="17" t="s">
        <v>232</v>
      </c>
      <c r="R56" s="17" t="s">
        <v>216</v>
      </c>
      <c r="S56" s="19">
        <v>44053</v>
      </c>
      <c r="T56" s="44">
        <v>2613745</v>
      </c>
      <c r="V56" s="113" t="s">
        <v>955</v>
      </c>
      <c r="W56" s="125" t="s">
        <v>967</v>
      </c>
    </row>
    <row r="57" spans="1:23" ht="30" customHeight="1" x14ac:dyDescent="0.25">
      <c r="A57" s="45" t="s">
        <v>233</v>
      </c>
      <c r="B57" s="16" t="s">
        <v>234</v>
      </c>
      <c r="C57" s="16"/>
      <c r="D57" s="16" t="s">
        <v>57</v>
      </c>
      <c r="E57" s="16" t="s">
        <v>39</v>
      </c>
      <c r="F57" s="17" t="s">
        <v>235</v>
      </c>
      <c r="G57" s="17" t="s">
        <v>235</v>
      </c>
      <c r="H57" s="17" t="s">
        <v>13</v>
      </c>
      <c r="I57" s="92">
        <v>3500</v>
      </c>
      <c r="J57" s="19">
        <v>43819</v>
      </c>
      <c r="K57" s="92">
        <v>2800</v>
      </c>
      <c r="L57" s="19">
        <v>44055</v>
      </c>
      <c r="M57" s="123" t="s">
        <v>964</v>
      </c>
      <c r="N57" s="19">
        <v>43831</v>
      </c>
      <c r="O57" s="19">
        <v>43921</v>
      </c>
      <c r="P57" s="35">
        <v>0.8</v>
      </c>
      <c r="Q57" s="17" t="s">
        <v>236</v>
      </c>
      <c r="R57" s="17" t="s">
        <v>237</v>
      </c>
      <c r="S57" s="19">
        <v>44055</v>
      </c>
      <c r="T57" s="30">
        <v>2626403</v>
      </c>
      <c r="V57" s="113" t="s">
        <v>955</v>
      </c>
      <c r="W57" s="125" t="s">
        <v>967</v>
      </c>
    </row>
    <row r="58" spans="1:23" ht="30" customHeight="1" x14ac:dyDescent="0.25">
      <c r="A58" s="45" t="s">
        <v>238</v>
      </c>
      <c r="B58" s="16" t="s">
        <v>239</v>
      </c>
      <c r="C58" s="16"/>
      <c r="D58" s="16" t="s">
        <v>45</v>
      </c>
      <c r="E58" s="16" t="s">
        <v>39</v>
      </c>
      <c r="F58" s="17" t="s">
        <v>235</v>
      </c>
      <c r="G58" s="17" t="s">
        <v>235</v>
      </c>
      <c r="H58" s="17" t="s">
        <v>13</v>
      </c>
      <c r="I58" s="92">
        <v>8600</v>
      </c>
      <c r="J58" s="19">
        <v>43774</v>
      </c>
      <c r="K58" s="92">
        <v>6020</v>
      </c>
      <c r="L58" s="19">
        <v>44055</v>
      </c>
      <c r="M58" s="123" t="s">
        <v>964</v>
      </c>
      <c r="N58" s="19">
        <v>43770</v>
      </c>
      <c r="O58" s="19">
        <v>43981</v>
      </c>
      <c r="P58" s="35">
        <v>0.7</v>
      </c>
      <c r="Q58" s="17" t="s">
        <v>240</v>
      </c>
      <c r="R58" s="17" t="s">
        <v>241</v>
      </c>
      <c r="S58" s="19">
        <v>44055</v>
      </c>
      <c r="T58" s="42">
        <v>2627201</v>
      </c>
      <c r="V58" s="113" t="s">
        <v>955</v>
      </c>
      <c r="W58" s="125" t="s">
        <v>967</v>
      </c>
    </row>
    <row r="59" spans="1:23" ht="30" customHeight="1" x14ac:dyDescent="0.25">
      <c r="A59" s="45" t="s">
        <v>242</v>
      </c>
      <c r="B59" s="16" t="s">
        <v>243</v>
      </c>
      <c r="C59" s="16"/>
      <c r="D59" s="16" t="s">
        <v>244</v>
      </c>
      <c r="E59" s="16" t="s">
        <v>39</v>
      </c>
      <c r="F59" s="17" t="s">
        <v>235</v>
      </c>
      <c r="G59" s="17" t="s">
        <v>235</v>
      </c>
      <c r="H59" s="17" t="s">
        <v>13</v>
      </c>
      <c r="I59" s="92">
        <v>8600</v>
      </c>
      <c r="J59" s="19">
        <v>43774</v>
      </c>
      <c r="K59" s="92">
        <v>6020</v>
      </c>
      <c r="L59" s="19">
        <v>44055</v>
      </c>
      <c r="M59" s="123" t="s">
        <v>964</v>
      </c>
      <c r="N59" s="19">
        <v>43770</v>
      </c>
      <c r="O59" s="19">
        <v>43981</v>
      </c>
      <c r="P59" s="35">
        <v>0.7</v>
      </c>
      <c r="Q59" s="17" t="s">
        <v>245</v>
      </c>
      <c r="R59" s="17" t="s">
        <v>246</v>
      </c>
      <c r="S59" s="19">
        <v>44055</v>
      </c>
      <c r="T59" s="17">
        <v>2627377</v>
      </c>
      <c r="V59" s="113" t="s">
        <v>955</v>
      </c>
      <c r="W59" s="125" t="s">
        <v>967</v>
      </c>
    </row>
    <row r="60" spans="1:23" ht="30" customHeight="1" x14ac:dyDescent="0.25">
      <c r="A60" s="45" t="s">
        <v>247</v>
      </c>
      <c r="B60" s="16" t="s">
        <v>248</v>
      </c>
      <c r="C60" s="16"/>
      <c r="D60" s="16" t="s">
        <v>57</v>
      </c>
      <c r="E60" s="16" t="s">
        <v>39</v>
      </c>
      <c r="F60" s="17" t="s">
        <v>235</v>
      </c>
      <c r="G60" s="17" t="s">
        <v>235</v>
      </c>
      <c r="H60" s="17" t="s">
        <v>13</v>
      </c>
      <c r="I60" s="92">
        <v>8600</v>
      </c>
      <c r="J60" s="19">
        <v>43774</v>
      </c>
      <c r="K60" s="92">
        <v>6020</v>
      </c>
      <c r="L60" s="19">
        <v>44055</v>
      </c>
      <c r="M60" s="123" t="s">
        <v>964</v>
      </c>
      <c r="N60" s="19">
        <v>43770</v>
      </c>
      <c r="O60" s="19">
        <v>43981</v>
      </c>
      <c r="P60" s="35">
        <v>0.7</v>
      </c>
      <c r="Q60" s="17" t="s">
        <v>249</v>
      </c>
      <c r="R60" s="17" t="s">
        <v>250</v>
      </c>
      <c r="S60" s="19">
        <v>44055</v>
      </c>
      <c r="T60" s="17">
        <v>2627673</v>
      </c>
      <c r="V60" s="113" t="s">
        <v>955</v>
      </c>
      <c r="W60" s="125" t="s">
        <v>967</v>
      </c>
    </row>
    <row r="61" spans="1:23" ht="30" customHeight="1" x14ac:dyDescent="0.25">
      <c r="A61" s="45" t="s">
        <v>251</v>
      </c>
      <c r="B61" s="16" t="s">
        <v>252</v>
      </c>
      <c r="C61" s="16"/>
      <c r="D61" s="16" t="s">
        <v>45</v>
      </c>
      <c r="E61" s="16" t="s">
        <v>39</v>
      </c>
      <c r="F61" s="17" t="s">
        <v>235</v>
      </c>
      <c r="G61" s="17" t="s">
        <v>235</v>
      </c>
      <c r="H61" s="17" t="s">
        <v>13</v>
      </c>
      <c r="I61" s="92">
        <v>8600</v>
      </c>
      <c r="J61" s="19">
        <v>43880</v>
      </c>
      <c r="K61" s="92">
        <v>6880</v>
      </c>
      <c r="L61" s="19">
        <v>44055</v>
      </c>
      <c r="M61" s="123" t="s">
        <v>964</v>
      </c>
      <c r="N61" s="19">
        <v>43891</v>
      </c>
      <c r="O61" s="19">
        <v>44012</v>
      </c>
      <c r="P61" s="35">
        <v>0.8</v>
      </c>
      <c r="Q61" s="17" t="s">
        <v>253</v>
      </c>
      <c r="R61" s="17" t="s">
        <v>254</v>
      </c>
      <c r="S61" s="19">
        <v>44055</v>
      </c>
      <c r="T61" s="17">
        <v>2627822</v>
      </c>
      <c r="V61" s="113" t="s">
        <v>955</v>
      </c>
      <c r="W61" s="125" t="s">
        <v>967</v>
      </c>
    </row>
    <row r="62" spans="1:23" ht="30" customHeight="1" x14ac:dyDescent="0.25">
      <c r="A62" s="45" t="s">
        <v>255</v>
      </c>
      <c r="B62" s="16" t="s">
        <v>256</v>
      </c>
      <c r="C62" s="16" t="s">
        <v>257</v>
      </c>
      <c r="D62" s="16" t="s">
        <v>20</v>
      </c>
      <c r="E62" s="16" t="s">
        <v>39</v>
      </c>
      <c r="F62" s="17" t="s">
        <v>235</v>
      </c>
      <c r="G62" s="17" t="s">
        <v>235</v>
      </c>
      <c r="H62" s="17" t="s">
        <v>13</v>
      </c>
      <c r="I62" s="92">
        <v>8600</v>
      </c>
      <c r="J62" s="19">
        <v>43866</v>
      </c>
      <c r="K62" s="92">
        <v>6880</v>
      </c>
      <c r="L62" s="19">
        <v>44055</v>
      </c>
      <c r="M62" s="123" t="s">
        <v>964</v>
      </c>
      <c r="N62" s="19">
        <v>43862</v>
      </c>
      <c r="O62" s="19">
        <v>44012</v>
      </c>
      <c r="P62" s="35">
        <v>0.8</v>
      </c>
      <c r="Q62" s="17" t="s">
        <v>258</v>
      </c>
      <c r="R62" s="17" t="s">
        <v>259</v>
      </c>
      <c r="S62" s="19">
        <v>44055</v>
      </c>
      <c r="T62" s="17">
        <v>2628325</v>
      </c>
      <c r="V62" s="113" t="s">
        <v>955</v>
      </c>
      <c r="W62" s="125" t="s">
        <v>967</v>
      </c>
    </row>
    <row r="63" spans="1:23" ht="30" customHeight="1" x14ac:dyDescent="0.25">
      <c r="A63" s="45" t="s">
        <v>260</v>
      </c>
      <c r="B63" s="16" t="s">
        <v>261</v>
      </c>
      <c r="C63" s="16"/>
      <c r="D63" s="16" t="s">
        <v>9</v>
      </c>
      <c r="E63" s="16" t="s">
        <v>39</v>
      </c>
      <c r="F63" s="17" t="s">
        <v>262</v>
      </c>
      <c r="G63" s="17" t="s">
        <v>263</v>
      </c>
      <c r="H63" s="17" t="s">
        <v>13</v>
      </c>
      <c r="I63" s="92">
        <v>5148.83</v>
      </c>
      <c r="J63" s="19">
        <v>43642</v>
      </c>
      <c r="K63" s="92">
        <v>3604.18</v>
      </c>
      <c r="L63" s="19">
        <v>44055</v>
      </c>
      <c r="M63" s="123" t="s">
        <v>964</v>
      </c>
      <c r="N63" s="19">
        <v>43617</v>
      </c>
      <c r="O63" s="19">
        <v>43921</v>
      </c>
      <c r="P63" s="35">
        <v>0.7</v>
      </c>
      <c r="Q63" s="17" t="s">
        <v>264</v>
      </c>
      <c r="R63" s="17" t="s">
        <v>265</v>
      </c>
      <c r="S63" s="19">
        <v>44055</v>
      </c>
      <c r="T63" s="27">
        <v>2626526</v>
      </c>
      <c r="V63" s="113" t="s">
        <v>955</v>
      </c>
      <c r="W63" s="125" t="s">
        <v>967</v>
      </c>
    </row>
    <row r="64" spans="1:23" ht="30" customHeight="1" x14ac:dyDescent="0.25">
      <c r="A64" s="45" t="s">
        <v>266</v>
      </c>
      <c r="B64" s="16" t="s">
        <v>267</v>
      </c>
      <c r="C64" s="16"/>
      <c r="D64" s="16" t="s">
        <v>20</v>
      </c>
      <c r="E64" s="16" t="s">
        <v>39</v>
      </c>
      <c r="F64" s="30" t="s">
        <v>268</v>
      </c>
      <c r="G64" s="30" t="s">
        <v>269</v>
      </c>
      <c r="H64" s="17" t="s">
        <v>13</v>
      </c>
      <c r="I64" s="92">
        <v>6728.74</v>
      </c>
      <c r="J64" s="19">
        <v>43818</v>
      </c>
      <c r="K64" s="92">
        <v>4710.12</v>
      </c>
      <c r="L64" s="19">
        <v>44055</v>
      </c>
      <c r="M64" s="123" t="s">
        <v>964</v>
      </c>
      <c r="N64" s="19">
        <v>43800</v>
      </c>
      <c r="O64" s="19">
        <v>44012</v>
      </c>
      <c r="P64" s="35">
        <v>0.7</v>
      </c>
      <c r="Q64" s="17" t="s">
        <v>270</v>
      </c>
      <c r="R64" s="17" t="s">
        <v>271</v>
      </c>
      <c r="S64" s="19">
        <v>44055</v>
      </c>
      <c r="T64" s="17">
        <v>2628225</v>
      </c>
      <c r="V64" s="113" t="s">
        <v>955</v>
      </c>
      <c r="W64" s="125" t="s">
        <v>967</v>
      </c>
    </row>
    <row r="65" spans="1:23" ht="30" customHeight="1" x14ac:dyDescent="0.25">
      <c r="A65" s="45" t="s">
        <v>272</v>
      </c>
      <c r="B65" s="16" t="s">
        <v>273</v>
      </c>
      <c r="C65" s="16"/>
      <c r="D65" s="16" t="s">
        <v>45</v>
      </c>
      <c r="E65" s="16" t="s">
        <v>39</v>
      </c>
      <c r="F65" s="30" t="s">
        <v>268</v>
      </c>
      <c r="G65" s="30" t="s">
        <v>269</v>
      </c>
      <c r="H65" s="17" t="s">
        <v>13</v>
      </c>
      <c r="I65" s="92">
        <v>3600</v>
      </c>
      <c r="J65" s="19" t="s">
        <v>274</v>
      </c>
      <c r="K65" s="92">
        <v>2880</v>
      </c>
      <c r="L65" s="19">
        <v>44055</v>
      </c>
      <c r="M65" s="123" t="s">
        <v>964</v>
      </c>
      <c r="N65" s="19">
        <v>43936</v>
      </c>
      <c r="O65" s="19">
        <v>44027</v>
      </c>
      <c r="P65" s="35">
        <v>0.8</v>
      </c>
      <c r="Q65" s="17" t="s">
        <v>275</v>
      </c>
      <c r="R65" s="17" t="s">
        <v>276</v>
      </c>
      <c r="S65" s="19">
        <v>44055</v>
      </c>
      <c r="T65" s="17">
        <v>2628479</v>
      </c>
      <c r="V65" s="113" t="s">
        <v>955</v>
      </c>
      <c r="W65" s="125" t="s">
        <v>967</v>
      </c>
    </row>
    <row r="66" spans="1:23" ht="30" customHeight="1" x14ac:dyDescent="0.25">
      <c r="A66" s="13" t="s">
        <v>277</v>
      </c>
      <c r="B66" s="15" t="s">
        <v>278</v>
      </c>
      <c r="C66" s="15"/>
      <c r="D66" s="15" t="s">
        <v>45</v>
      </c>
      <c r="E66" s="15" t="s">
        <v>10</v>
      </c>
      <c r="F66" s="18" t="s">
        <v>279</v>
      </c>
      <c r="G66" s="18" t="s">
        <v>280</v>
      </c>
      <c r="H66" s="18" t="s">
        <v>13</v>
      </c>
      <c r="I66" s="92">
        <v>14222.36</v>
      </c>
      <c r="J66" s="21">
        <v>43570</v>
      </c>
      <c r="K66" s="92">
        <v>11241.09</v>
      </c>
      <c r="L66" s="21">
        <v>44063</v>
      </c>
      <c r="M66" s="123" t="s">
        <v>964</v>
      </c>
      <c r="N66" s="19">
        <v>43863</v>
      </c>
      <c r="O66" s="19">
        <v>43866</v>
      </c>
      <c r="P66" s="39">
        <v>0.79039999999999999</v>
      </c>
      <c r="Q66" s="17" t="s">
        <v>281</v>
      </c>
      <c r="R66" s="36" t="s">
        <v>282</v>
      </c>
      <c r="S66" s="21">
        <v>44063</v>
      </c>
      <c r="T66" s="18">
        <v>2676893</v>
      </c>
      <c r="V66" s="113" t="s">
        <v>955</v>
      </c>
      <c r="W66" s="125" t="s">
        <v>967</v>
      </c>
    </row>
    <row r="67" spans="1:23" ht="30" customHeight="1" x14ac:dyDescent="0.25">
      <c r="A67" s="46" t="s">
        <v>283</v>
      </c>
      <c r="B67" s="15" t="s">
        <v>185</v>
      </c>
      <c r="C67" s="15"/>
      <c r="D67" s="15" t="s">
        <v>57</v>
      </c>
      <c r="E67" s="15" t="s">
        <v>10</v>
      </c>
      <c r="F67" s="18" t="s">
        <v>279</v>
      </c>
      <c r="G67" s="18" t="s">
        <v>280</v>
      </c>
      <c r="H67" s="18" t="s">
        <v>13</v>
      </c>
      <c r="I67" s="92">
        <v>9964.64</v>
      </c>
      <c r="J67" s="21">
        <v>43563</v>
      </c>
      <c r="K67" s="92">
        <v>7971.71</v>
      </c>
      <c r="L67" s="21">
        <v>44063</v>
      </c>
      <c r="M67" s="123" t="s">
        <v>964</v>
      </c>
      <c r="N67" s="19">
        <v>43863</v>
      </c>
      <c r="O67" s="19">
        <v>43866</v>
      </c>
      <c r="P67" s="35">
        <v>0.8</v>
      </c>
      <c r="Q67" s="17" t="s">
        <v>284</v>
      </c>
      <c r="R67" s="36" t="s">
        <v>282</v>
      </c>
      <c r="S67" s="21">
        <v>44063</v>
      </c>
      <c r="T67" s="18">
        <v>2676996</v>
      </c>
      <c r="V67" s="113" t="s">
        <v>955</v>
      </c>
      <c r="W67" s="125" t="s">
        <v>967</v>
      </c>
    </row>
    <row r="68" spans="1:23" ht="30" customHeight="1" x14ac:dyDescent="0.25">
      <c r="A68" s="46" t="s">
        <v>285</v>
      </c>
      <c r="B68" s="15" t="s">
        <v>286</v>
      </c>
      <c r="C68" s="15" t="s">
        <v>287</v>
      </c>
      <c r="D68" s="15" t="s">
        <v>57</v>
      </c>
      <c r="E68" s="15" t="s">
        <v>10</v>
      </c>
      <c r="F68" s="18" t="s">
        <v>279</v>
      </c>
      <c r="G68" s="18" t="s">
        <v>280</v>
      </c>
      <c r="H68" s="18" t="s">
        <v>13</v>
      </c>
      <c r="I68" s="92">
        <v>11324.77</v>
      </c>
      <c r="J68" s="21">
        <v>43579</v>
      </c>
      <c r="K68" s="92">
        <v>9059.82</v>
      </c>
      <c r="L68" s="21">
        <v>44063</v>
      </c>
      <c r="M68" s="123" t="s">
        <v>964</v>
      </c>
      <c r="N68" s="19">
        <v>43863</v>
      </c>
      <c r="O68" s="19">
        <v>43866</v>
      </c>
      <c r="P68" s="35">
        <v>0.8</v>
      </c>
      <c r="Q68" s="17" t="s">
        <v>288</v>
      </c>
      <c r="R68" s="36" t="s">
        <v>282</v>
      </c>
      <c r="S68" s="21">
        <v>44063</v>
      </c>
      <c r="T68" s="29">
        <v>2677099</v>
      </c>
      <c r="V68" s="113" t="s">
        <v>955</v>
      </c>
      <c r="W68" s="125" t="s">
        <v>967</v>
      </c>
    </row>
    <row r="69" spans="1:23" ht="30" customHeight="1" x14ac:dyDescent="0.25">
      <c r="A69" s="13" t="s">
        <v>289</v>
      </c>
      <c r="B69" s="16" t="s">
        <v>290</v>
      </c>
      <c r="C69" s="16"/>
      <c r="D69" s="16" t="s">
        <v>20</v>
      </c>
      <c r="E69" s="16" t="s">
        <v>291</v>
      </c>
      <c r="F69" s="17" t="s">
        <v>168</v>
      </c>
      <c r="G69" s="17" t="s">
        <v>292</v>
      </c>
      <c r="H69" s="17" t="s">
        <v>13</v>
      </c>
      <c r="I69" s="92">
        <v>4992</v>
      </c>
      <c r="J69" s="19" t="s">
        <v>293</v>
      </c>
      <c r="K69" s="92">
        <v>3993.6</v>
      </c>
      <c r="L69" s="21">
        <v>44088</v>
      </c>
      <c r="M69" s="123" t="s">
        <v>964</v>
      </c>
      <c r="N69" s="19">
        <v>43831</v>
      </c>
      <c r="O69" s="19">
        <v>44073</v>
      </c>
      <c r="P69" s="35">
        <v>0.8</v>
      </c>
      <c r="Q69" s="17" t="s">
        <v>294</v>
      </c>
      <c r="R69" s="17" t="s">
        <v>295</v>
      </c>
      <c r="S69" s="21">
        <v>44088</v>
      </c>
      <c r="T69" s="17">
        <v>2791155</v>
      </c>
      <c r="V69" s="113" t="s">
        <v>955</v>
      </c>
      <c r="W69" s="125" t="s">
        <v>967</v>
      </c>
    </row>
    <row r="70" spans="1:23" ht="30" customHeight="1" x14ac:dyDescent="0.25">
      <c r="A70" s="13" t="s">
        <v>296</v>
      </c>
      <c r="B70" s="16" t="s">
        <v>297</v>
      </c>
      <c r="C70" s="16"/>
      <c r="D70" s="16" t="s">
        <v>20</v>
      </c>
      <c r="E70" s="16" t="s">
        <v>106</v>
      </c>
      <c r="F70" s="17" t="s">
        <v>168</v>
      </c>
      <c r="G70" s="17" t="s">
        <v>292</v>
      </c>
      <c r="H70" s="17" t="s">
        <v>13</v>
      </c>
      <c r="I70" s="92">
        <v>4784</v>
      </c>
      <c r="J70" s="19" t="s">
        <v>293</v>
      </c>
      <c r="K70" s="92">
        <v>3827.2</v>
      </c>
      <c r="L70" s="21">
        <v>44088</v>
      </c>
      <c r="M70" s="123" t="s">
        <v>964</v>
      </c>
      <c r="N70" s="19">
        <v>43831</v>
      </c>
      <c r="O70" s="19">
        <v>44073</v>
      </c>
      <c r="P70" s="35">
        <v>0.8</v>
      </c>
      <c r="Q70" s="17" t="s">
        <v>298</v>
      </c>
      <c r="R70" s="17" t="s">
        <v>299</v>
      </c>
      <c r="S70" s="21">
        <v>44088</v>
      </c>
      <c r="T70" s="17">
        <v>2791199</v>
      </c>
      <c r="V70" s="113" t="s">
        <v>955</v>
      </c>
      <c r="W70" s="125" t="s">
        <v>967</v>
      </c>
    </row>
    <row r="71" spans="1:23" ht="30" customHeight="1" x14ac:dyDescent="0.25">
      <c r="A71" s="13" t="s">
        <v>300</v>
      </c>
      <c r="B71" s="16" t="s">
        <v>301</v>
      </c>
      <c r="C71" s="16"/>
      <c r="D71" s="16" t="s">
        <v>57</v>
      </c>
      <c r="E71" s="16" t="s">
        <v>106</v>
      </c>
      <c r="F71" s="17" t="s">
        <v>168</v>
      </c>
      <c r="G71" s="17" t="s">
        <v>292</v>
      </c>
      <c r="H71" s="17" t="s">
        <v>13</v>
      </c>
      <c r="I71" s="92">
        <v>4544.8</v>
      </c>
      <c r="J71" s="19">
        <v>43916</v>
      </c>
      <c r="K71" s="92">
        <v>3635.84</v>
      </c>
      <c r="L71" s="21">
        <v>44088</v>
      </c>
      <c r="M71" s="123" t="s">
        <v>964</v>
      </c>
      <c r="N71" s="19">
        <v>43831</v>
      </c>
      <c r="O71" s="19">
        <v>44073</v>
      </c>
      <c r="P71" s="23">
        <v>0.8</v>
      </c>
      <c r="Q71" s="17" t="s">
        <v>302</v>
      </c>
      <c r="R71" s="17" t="s">
        <v>303</v>
      </c>
      <c r="S71" s="21">
        <v>44088</v>
      </c>
      <c r="T71" s="18">
        <v>2791230</v>
      </c>
      <c r="V71" s="113" t="s">
        <v>955</v>
      </c>
      <c r="W71" s="125" t="s">
        <v>967</v>
      </c>
    </row>
    <row r="72" spans="1:23" ht="30" customHeight="1" x14ac:dyDescent="0.25">
      <c r="A72" s="13" t="s">
        <v>304</v>
      </c>
      <c r="B72" s="14" t="s">
        <v>305</v>
      </c>
      <c r="C72" s="14"/>
      <c r="D72" s="15" t="s">
        <v>45</v>
      </c>
      <c r="E72" s="16" t="s">
        <v>10</v>
      </c>
      <c r="F72" s="30" t="s">
        <v>306</v>
      </c>
      <c r="G72" s="30" t="s">
        <v>306</v>
      </c>
      <c r="H72" s="18" t="s">
        <v>13</v>
      </c>
      <c r="I72" s="92">
        <v>7000</v>
      </c>
      <c r="J72" s="19">
        <v>43986</v>
      </c>
      <c r="K72" s="92">
        <v>5600</v>
      </c>
      <c r="L72" s="21">
        <v>44088</v>
      </c>
      <c r="M72" s="123" t="s">
        <v>964</v>
      </c>
      <c r="N72" s="20" t="s">
        <v>307</v>
      </c>
      <c r="O72" s="20" t="s">
        <v>308</v>
      </c>
      <c r="P72" s="23">
        <v>0.8</v>
      </c>
      <c r="Q72" s="17" t="s">
        <v>309</v>
      </c>
      <c r="R72" s="17" t="s">
        <v>310</v>
      </c>
      <c r="S72" s="21">
        <v>44088</v>
      </c>
      <c r="T72" s="44">
        <v>2791548</v>
      </c>
      <c r="V72" s="113" t="s">
        <v>955</v>
      </c>
      <c r="W72" s="125" t="s">
        <v>967</v>
      </c>
    </row>
    <row r="73" spans="1:23" ht="30" customHeight="1" x14ac:dyDescent="0.25">
      <c r="A73" s="13" t="s">
        <v>311</v>
      </c>
      <c r="B73" s="14" t="s">
        <v>312</v>
      </c>
      <c r="C73" s="14"/>
      <c r="D73" s="15" t="s">
        <v>9</v>
      </c>
      <c r="E73" s="16" t="s">
        <v>10</v>
      </c>
      <c r="F73" s="30" t="s">
        <v>306</v>
      </c>
      <c r="G73" s="30" t="s">
        <v>306</v>
      </c>
      <c r="H73" s="18" t="s">
        <v>13</v>
      </c>
      <c r="I73" s="92">
        <v>8000</v>
      </c>
      <c r="J73" s="19">
        <v>43986</v>
      </c>
      <c r="K73" s="92">
        <v>6400</v>
      </c>
      <c r="L73" s="21">
        <v>44088</v>
      </c>
      <c r="M73" s="123" t="s">
        <v>964</v>
      </c>
      <c r="N73" s="20" t="s">
        <v>307</v>
      </c>
      <c r="O73" s="20" t="s">
        <v>308</v>
      </c>
      <c r="P73" s="23">
        <v>0.8</v>
      </c>
      <c r="Q73" s="17" t="s">
        <v>313</v>
      </c>
      <c r="R73" s="17" t="s">
        <v>310</v>
      </c>
      <c r="S73" s="21">
        <v>44088</v>
      </c>
      <c r="T73" s="18">
        <v>2791566</v>
      </c>
      <c r="V73" s="113" t="s">
        <v>955</v>
      </c>
      <c r="W73" s="125" t="s">
        <v>967</v>
      </c>
    </row>
    <row r="74" spans="1:23" ht="30" customHeight="1" x14ac:dyDescent="0.25">
      <c r="A74" s="13" t="s">
        <v>314</v>
      </c>
      <c r="B74" s="14" t="s">
        <v>315</v>
      </c>
      <c r="C74" s="14"/>
      <c r="D74" s="15" t="s">
        <v>9</v>
      </c>
      <c r="E74" s="16" t="s">
        <v>10</v>
      </c>
      <c r="F74" s="30" t="s">
        <v>306</v>
      </c>
      <c r="G74" s="30" t="s">
        <v>306</v>
      </c>
      <c r="H74" s="18" t="s">
        <v>13</v>
      </c>
      <c r="I74" s="92">
        <v>8000</v>
      </c>
      <c r="J74" s="21">
        <v>43994</v>
      </c>
      <c r="K74" s="92">
        <v>6400</v>
      </c>
      <c r="L74" s="21">
        <v>44088</v>
      </c>
      <c r="M74" s="123" t="s">
        <v>964</v>
      </c>
      <c r="N74" s="20" t="s">
        <v>307</v>
      </c>
      <c r="O74" s="20" t="s">
        <v>308</v>
      </c>
      <c r="P74" s="23">
        <v>0.8</v>
      </c>
      <c r="Q74" s="17" t="s">
        <v>316</v>
      </c>
      <c r="R74" s="17" t="s">
        <v>310</v>
      </c>
      <c r="S74" s="21">
        <v>44088</v>
      </c>
      <c r="T74" s="18">
        <v>2791594</v>
      </c>
      <c r="V74" s="113" t="s">
        <v>955</v>
      </c>
      <c r="W74" s="125" t="s">
        <v>967</v>
      </c>
    </row>
    <row r="75" spans="1:23" ht="30" customHeight="1" x14ac:dyDescent="0.25">
      <c r="A75" s="13" t="s">
        <v>317</v>
      </c>
      <c r="B75" s="14" t="s">
        <v>318</v>
      </c>
      <c r="C75" s="14"/>
      <c r="D75" s="15" t="s">
        <v>20</v>
      </c>
      <c r="E75" s="16" t="s">
        <v>10</v>
      </c>
      <c r="F75" s="30" t="s">
        <v>306</v>
      </c>
      <c r="G75" s="30" t="s">
        <v>306</v>
      </c>
      <c r="H75" s="18" t="s">
        <v>13</v>
      </c>
      <c r="I75" s="92">
        <v>8000</v>
      </c>
      <c r="J75" s="21">
        <v>43994</v>
      </c>
      <c r="K75" s="92">
        <v>6400</v>
      </c>
      <c r="L75" s="21">
        <v>44088</v>
      </c>
      <c r="M75" s="123" t="s">
        <v>964</v>
      </c>
      <c r="N75" s="20" t="s">
        <v>307</v>
      </c>
      <c r="O75" s="20" t="s">
        <v>308</v>
      </c>
      <c r="P75" s="23">
        <v>0.8</v>
      </c>
      <c r="Q75" s="17" t="s">
        <v>319</v>
      </c>
      <c r="R75" s="21" t="s">
        <v>310</v>
      </c>
      <c r="S75" s="21">
        <v>44088</v>
      </c>
      <c r="T75" s="18">
        <v>2791618</v>
      </c>
      <c r="V75" s="113" t="s">
        <v>955</v>
      </c>
      <c r="W75" s="125" t="s">
        <v>967</v>
      </c>
    </row>
    <row r="76" spans="1:23" ht="30" customHeight="1" x14ac:dyDescent="0.25">
      <c r="A76" s="13" t="s">
        <v>320</v>
      </c>
      <c r="B76" s="14" t="s">
        <v>218</v>
      </c>
      <c r="C76" s="14" t="s">
        <v>219</v>
      </c>
      <c r="D76" s="15" t="s">
        <v>45</v>
      </c>
      <c r="E76" s="16" t="s">
        <v>10</v>
      </c>
      <c r="F76" s="30" t="s">
        <v>306</v>
      </c>
      <c r="G76" s="30" t="s">
        <v>306</v>
      </c>
      <c r="H76" s="18" t="s">
        <v>13</v>
      </c>
      <c r="I76" s="92">
        <v>8000</v>
      </c>
      <c r="J76" s="19">
        <v>43997</v>
      </c>
      <c r="K76" s="92">
        <v>6400</v>
      </c>
      <c r="L76" s="21">
        <v>44088</v>
      </c>
      <c r="M76" s="123" t="s">
        <v>964</v>
      </c>
      <c r="N76" s="20" t="s">
        <v>307</v>
      </c>
      <c r="O76" s="20" t="s">
        <v>308</v>
      </c>
      <c r="P76" s="23">
        <v>0.8</v>
      </c>
      <c r="Q76" s="17" t="s">
        <v>321</v>
      </c>
      <c r="R76" s="21" t="s">
        <v>310</v>
      </c>
      <c r="S76" s="21">
        <v>44088</v>
      </c>
      <c r="T76" s="18">
        <v>2791633</v>
      </c>
      <c r="V76" s="113" t="s">
        <v>955</v>
      </c>
      <c r="W76" s="125" t="s">
        <v>967</v>
      </c>
    </row>
    <row r="77" spans="1:23" ht="30" customHeight="1" x14ac:dyDescent="0.25">
      <c r="A77" s="13" t="s">
        <v>322</v>
      </c>
      <c r="B77" s="14" t="s">
        <v>188</v>
      </c>
      <c r="C77" s="14"/>
      <c r="D77" s="15" t="s">
        <v>57</v>
      </c>
      <c r="E77" s="16" t="s">
        <v>10</v>
      </c>
      <c r="F77" s="30" t="s">
        <v>306</v>
      </c>
      <c r="G77" s="30" t="s">
        <v>306</v>
      </c>
      <c r="H77" s="18" t="s">
        <v>13</v>
      </c>
      <c r="I77" s="92">
        <v>8000</v>
      </c>
      <c r="J77" s="21">
        <v>43999</v>
      </c>
      <c r="K77" s="92">
        <v>6400</v>
      </c>
      <c r="L77" s="21">
        <v>44088</v>
      </c>
      <c r="M77" s="123" t="s">
        <v>964</v>
      </c>
      <c r="N77" s="20" t="s">
        <v>307</v>
      </c>
      <c r="O77" s="20" t="s">
        <v>308</v>
      </c>
      <c r="P77" s="23">
        <v>0.8</v>
      </c>
      <c r="Q77" s="17" t="s">
        <v>323</v>
      </c>
      <c r="R77" s="21" t="s">
        <v>310</v>
      </c>
      <c r="S77" s="21">
        <v>44088</v>
      </c>
      <c r="T77" s="18">
        <v>2791638</v>
      </c>
      <c r="V77" s="113" t="s">
        <v>955</v>
      </c>
      <c r="W77" s="125" t="s">
        <v>967</v>
      </c>
    </row>
    <row r="78" spans="1:23" ht="30" customHeight="1" x14ac:dyDescent="0.25">
      <c r="A78" s="13" t="s">
        <v>324</v>
      </c>
      <c r="B78" s="14" t="s">
        <v>325</v>
      </c>
      <c r="C78" s="14"/>
      <c r="D78" s="15" t="s">
        <v>20</v>
      </c>
      <c r="E78" s="16" t="s">
        <v>10</v>
      </c>
      <c r="F78" s="30" t="s">
        <v>306</v>
      </c>
      <c r="G78" s="30" t="s">
        <v>306</v>
      </c>
      <c r="H78" s="18" t="s">
        <v>13</v>
      </c>
      <c r="I78" s="92">
        <v>8000</v>
      </c>
      <c r="J78" s="21">
        <v>43994</v>
      </c>
      <c r="K78" s="92">
        <v>6400</v>
      </c>
      <c r="L78" s="21">
        <v>44088</v>
      </c>
      <c r="M78" s="123" t="s">
        <v>964</v>
      </c>
      <c r="N78" s="20" t="s">
        <v>307</v>
      </c>
      <c r="O78" s="20" t="s">
        <v>308</v>
      </c>
      <c r="P78" s="23">
        <v>0.8</v>
      </c>
      <c r="Q78" s="17" t="s">
        <v>326</v>
      </c>
      <c r="R78" s="21" t="s">
        <v>310</v>
      </c>
      <c r="S78" s="21">
        <v>44088</v>
      </c>
      <c r="T78" s="18">
        <v>2791647</v>
      </c>
      <c r="V78" s="113" t="s">
        <v>955</v>
      </c>
      <c r="W78" s="125" t="s">
        <v>967</v>
      </c>
    </row>
    <row r="79" spans="1:23" ht="30" customHeight="1" x14ac:dyDescent="0.25">
      <c r="A79" s="32" t="s">
        <v>327</v>
      </c>
      <c r="B79" s="24" t="s">
        <v>328</v>
      </c>
      <c r="C79" s="47"/>
      <c r="D79" s="47" t="s">
        <v>20</v>
      </c>
      <c r="E79" s="47" t="s">
        <v>106</v>
      </c>
      <c r="F79" s="25" t="s">
        <v>329</v>
      </c>
      <c r="G79" s="25" t="s">
        <v>330</v>
      </c>
      <c r="H79" s="25" t="s">
        <v>13</v>
      </c>
      <c r="I79" s="92">
        <v>10755.74</v>
      </c>
      <c r="J79" s="48">
        <v>43717</v>
      </c>
      <c r="K79" s="92">
        <v>8604.59</v>
      </c>
      <c r="L79" s="48">
        <v>44095</v>
      </c>
      <c r="M79" s="123" t="s">
        <v>964</v>
      </c>
      <c r="N79" s="26">
        <v>43889</v>
      </c>
      <c r="O79" s="26">
        <v>43891</v>
      </c>
      <c r="P79" s="23">
        <v>0.8</v>
      </c>
      <c r="Q79" s="27" t="s">
        <v>331</v>
      </c>
      <c r="R79" s="26" t="s">
        <v>332</v>
      </c>
      <c r="S79" s="48">
        <v>44095</v>
      </c>
      <c r="T79" s="25">
        <v>2821431</v>
      </c>
      <c r="V79" s="113" t="s">
        <v>955</v>
      </c>
      <c r="W79" s="125" t="s">
        <v>967</v>
      </c>
    </row>
    <row r="80" spans="1:23" ht="30" customHeight="1" x14ac:dyDescent="0.25">
      <c r="A80" s="46" t="s">
        <v>333</v>
      </c>
      <c r="B80" s="16" t="s">
        <v>222</v>
      </c>
      <c r="C80" s="15"/>
      <c r="D80" s="15" t="s">
        <v>20</v>
      </c>
      <c r="E80" s="15" t="s">
        <v>106</v>
      </c>
      <c r="F80" s="18" t="s">
        <v>329</v>
      </c>
      <c r="G80" s="18" t="s">
        <v>330</v>
      </c>
      <c r="H80" s="18" t="s">
        <v>13</v>
      </c>
      <c r="I80" s="92">
        <v>9328.31</v>
      </c>
      <c r="J80" s="21">
        <v>43717</v>
      </c>
      <c r="K80" s="92">
        <v>7462.65</v>
      </c>
      <c r="L80" s="21">
        <v>44095</v>
      </c>
      <c r="M80" s="123" t="s">
        <v>964</v>
      </c>
      <c r="N80" s="19">
        <v>43889</v>
      </c>
      <c r="O80" s="19">
        <v>43891</v>
      </c>
      <c r="P80" s="23">
        <v>0.8</v>
      </c>
      <c r="Q80" s="17" t="s">
        <v>334</v>
      </c>
      <c r="R80" s="19" t="s">
        <v>332</v>
      </c>
      <c r="S80" s="21">
        <v>44095</v>
      </c>
      <c r="T80" s="18">
        <v>2821541</v>
      </c>
      <c r="V80" s="113" t="s">
        <v>955</v>
      </c>
      <c r="W80" s="125" t="s">
        <v>967</v>
      </c>
    </row>
    <row r="81" spans="1:23" ht="30" customHeight="1" x14ac:dyDescent="0.25">
      <c r="A81" s="46" t="s">
        <v>335</v>
      </c>
      <c r="B81" s="15" t="s">
        <v>336</v>
      </c>
      <c r="C81" s="15"/>
      <c r="D81" s="15" t="s">
        <v>20</v>
      </c>
      <c r="E81" s="15" t="s">
        <v>106</v>
      </c>
      <c r="F81" s="18" t="s">
        <v>329</v>
      </c>
      <c r="G81" s="18" t="s">
        <v>330</v>
      </c>
      <c r="H81" s="18" t="s">
        <v>13</v>
      </c>
      <c r="I81" s="92">
        <v>7544.02</v>
      </c>
      <c r="J81" s="21">
        <v>43738</v>
      </c>
      <c r="K81" s="92">
        <v>6035.22</v>
      </c>
      <c r="L81" s="21">
        <v>44095</v>
      </c>
      <c r="M81" s="123" t="s">
        <v>964</v>
      </c>
      <c r="N81" s="19">
        <v>43889</v>
      </c>
      <c r="O81" s="19">
        <v>43891</v>
      </c>
      <c r="P81" s="23">
        <v>0.8</v>
      </c>
      <c r="Q81" s="17" t="s">
        <v>337</v>
      </c>
      <c r="R81" s="19" t="s">
        <v>332</v>
      </c>
      <c r="S81" s="21">
        <v>44095</v>
      </c>
      <c r="T81" s="18">
        <v>2821643</v>
      </c>
      <c r="V81" s="113" t="s">
        <v>955</v>
      </c>
      <c r="W81" s="125" t="s">
        <v>967</v>
      </c>
    </row>
    <row r="82" spans="1:23" ht="30" customHeight="1" x14ac:dyDescent="0.25">
      <c r="A82" s="49" t="s">
        <v>338</v>
      </c>
      <c r="B82" s="50" t="s">
        <v>339</v>
      </c>
      <c r="C82" s="47"/>
      <c r="D82" s="47" t="s">
        <v>20</v>
      </c>
      <c r="E82" s="47" t="s">
        <v>29</v>
      </c>
      <c r="F82" s="55" t="s">
        <v>340</v>
      </c>
      <c r="G82" s="55" t="s">
        <v>341</v>
      </c>
      <c r="H82" s="25" t="s">
        <v>13</v>
      </c>
      <c r="I82" s="92">
        <v>11063.28</v>
      </c>
      <c r="J82" s="48" t="s">
        <v>342</v>
      </c>
      <c r="K82" s="92">
        <v>8850.6200000000008</v>
      </c>
      <c r="L82" s="48">
        <v>44096</v>
      </c>
      <c r="M82" s="123" t="s">
        <v>964</v>
      </c>
      <c r="N82" s="51" t="s">
        <v>343</v>
      </c>
      <c r="O82" s="51" t="s">
        <v>344</v>
      </c>
      <c r="P82" s="23">
        <v>0.8</v>
      </c>
      <c r="Q82" s="27" t="s">
        <v>345</v>
      </c>
      <c r="R82" s="27" t="s">
        <v>346</v>
      </c>
      <c r="S82" s="48">
        <v>44096</v>
      </c>
      <c r="T82" s="25">
        <v>2822957</v>
      </c>
      <c r="V82" s="113" t="s">
        <v>955</v>
      </c>
      <c r="W82" s="125" t="s">
        <v>967</v>
      </c>
    </row>
    <row r="83" spans="1:23" ht="30" customHeight="1" x14ac:dyDescent="0.25">
      <c r="A83" s="46" t="s">
        <v>347</v>
      </c>
      <c r="B83" s="52" t="s">
        <v>348</v>
      </c>
      <c r="C83" s="15"/>
      <c r="D83" s="15" t="s">
        <v>20</v>
      </c>
      <c r="E83" s="15" t="s">
        <v>29</v>
      </c>
      <c r="F83" s="56" t="s">
        <v>340</v>
      </c>
      <c r="G83" s="56" t="s">
        <v>341</v>
      </c>
      <c r="H83" s="18" t="s">
        <v>13</v>
      </c>
      <c r="I83" s="92">
        <v>14746.89</v>
      </c>
      <c r="J83" s="21" t="s">
        <v>349</v>
      </c>
      <c r="K83" s="92">
        <v>11797.52</v>
      </c>
      <c r="L83" s="48">
        <v>44096</v>
      </c>
      <c r="M83" s="123" t="s">
        <v>964</v>
      </c>
      <c r="N83" s="53" t="s">
        <v>343</v>
      </c>
      <c r="O83" s="53" t="s">
        <v>344</v>
      </c>
      <c r="P83" s="23">
        <v>0.8</v>
      </c>
      <c r="Q83" s="17" t="s">
        <v>350</v>
      </c>
      <c r="R83" s="17" t="s">
        <v>346</v>
      </c>
      <c r="S83" s="21">
        <v>44096</v>
      </c>
      <c r="T83" s="18">
        <v>2822978</v>
      </c>
      <c r="V83" s="113" t="s">
        <v>955</v>
      </c>
      <c r="W83" s="125" t="s">
        <v>967</v>
      </c>
    </row>
    <row r="84" spans="1:23" ht="30" customHeight="1" x14ac:dyDescent="0.25">
      <c r="A84" s="13" t="s">
        <v>351</v>
      </c>
      <c r="B84" s="52" t="s">
        <v>352</v>
      </c>
      <c r="C84" s="15"/>
      <c r="D84" s="15" t="s">
        <v>20</v>
      </c>
      <c r="E84" s="15" t="s">
        <v>29</v>
      </c>
      <c r="F84" s="56" t="s">
        <v>340</v>
      </c>
      <c r="G84" s="56" t="s">
        <v>341</v>
      </c>
      <c r="H84" s="18" t="s">
        <v>13</v>
      </c>
      <c r="I84" s="92">
        <v>11119.32</v>
      </c>
      <c r="J84" s="21" t="s">
        <v>342</v>
      </c>
      <c r="K84" s="92">
        <v>8895.4500000000007</v>
      </c>
      <c r="L84" s="48">
        <v>44096</v>
      </c>
      <c r="M84" s="123" t="s">
        <v>964</v>
      </c>
      <c r="N84" s="53" t="s">
        <v>343</v>
      </c>
      <c r="O84" s="53" t="s">
        <v>344</v>
      </c>
      <c r="P84" s="23">
        <v>0.8</v>
      </c>
      <c r="Q84" s="17" t="s">
        <v>353</v>
      </c>
      <c r="R84" s="17" t="s">
        <v>346</v>
      </c>
      <c r="S84" s="21">
        <v>44096</v>
      </c>
      <c r="T84" s="18">
        <v>2823408</v>
      </c>
      <c r="V84" s="113" t="s">
        <v>955</v>
      </c>
      <c r="W84" s="125" t="s">
        <v>967</v>
      </c>
    </row>
    <row r="85" spans="1:23" ht="30" customHeight="1" x14ac:dyDescent="0.25">
      <c r="A85" s="13" t="s">
        <v>354</v>
      </c>
      <c r="B85" s="52" t="s">
        <v>355</v>
      </c>
      <c r="C85" s="15"/>
      <c r="D85" s="15" t="s">
        <v>20</v>
      </c>
      <c r="E85" s="15" t="s">
        <v>29</v>
      </c>
      <c r="F85" s="56" t="s">
        <v>340</v>
      </c>
      <c r="G85" s="56" t="s">
        <v>341</v>
      </c>
      <c r="H85" s="17" t="s">
        <v>13</v>
      </c>
      <c r="I85" s="92">
        <v>6732.14</v>
      </c>
      <c r="J85" s="21" t="s">
        <v>356</v>
      </c>
      <c r="K85" s="92">
        <v>5385.71</v>
      </c>
      <c r="L85" s="48">
        <v>44096</v>
      </c>
      <c r="M85" s="123" t="s">
        <v>964</v>
      </c>
      <c r="N85" s="53" t="s">
        <v>343</v>
      </c>
      <c r="O85" s="53" t="s">
        <v>344</v>
      </c>
      <c r="P85" s="23">
        <v>0.8</v>
      </c>
      <c r="Q85" s="17" t="s">
        <v>357</v>
      </c>
      <c r="R85" s="17" t="s">
        <v>346</v>
      </c>
      <c r="S85" s="21">
        <v>44096</v>
      </c>
      <c r="T85" s="18">
        <v>2823450</v>
      </c>
      <c r="V85" s="113" t="s">
        <v>955</v>
      </c>
      <c r="W85" s="125" t="s">
        <v>967</v>
      </c>
    </row>
    <row r="86" spans="1:23" ht="30" customHeight="1" x14ac:dyDescent="0.25">
      <c r="A86" s="13" t="s">
        <v>358</v>
      </c>
      <c r="B86" s="52" t="s">
        <v>359</v>
      </c>
      <c r="C86" s="16"/>
      <c r="D86" s="16" t="s">
        <v>20</v>
      </c>
      <c r="E86" s="16" t="s">
        <v>29</v>
      </c>
      <c r="F86" s="30" t="s">
        <v>340</v>
      </c>
      <c r="G86" s="30" t="s">
        <v>341</v>
      </c>
      <c r="H86" s="17" t="s">
        <v>13</v>
      </c>
      <c r="I86" s="92">
        <v>23730.91</v>
      </c>
      <c r="J86" s="19" t="s">
        <v>360</v>
      </c>
      <c r="K86" s="92">
        <v>18984.73</v>
      </c>
      <c r="L86" s="48">
        <v>44096</v>
      </c>
      <c r="M86" s="123" t="s">
        <v>964</v>
      </c>
      <c r="N86" s="20" t="s">
        <v>343</v>
      </c>
      <c r="O86" s="20" t="s">
        <v>344</v>
      </c>
      <c r="P86" s="23">
        <v>0.8</v>
      </c>
      <c r="Q86" s="17" t="s">
        <v>361</v>
      </c>
      <c r="R86" s="17" t="s">
        <v>346</v>
      </c>
      <c r="S86" s="21">
        <v>44096</v>
      </c>
      <c r="T86" s="17">
        <v>2823465</v>
      </c>
      <c r="V86" s="113" t="s">
        <v>955</v>
      </c>
      <c r="W86" s="125" t="s">
        <v>967</v>
      </c>
    </row>
    <row r="87" spans="1:23" ht="30" customHeight="1" x14ac:dyDescent="0.25">
      <c r="A87" s="13" t="s">
        <v>362</v>
      </c>
      <c r="B87" s="52" t="s">
        <v>67</v>
      </c>
      <c r="C87" s="16"/>
      <c r="D87" s="16" t="s">
        <v>20</v>
      </c>
      <c r="E87" s="16" t="s">
        <v>363</v>
      </c>
      <c r="F87" s="30" t="s">
        <v>340</v>
      </c>
      <c r="G87" s="30" t="s">
        <v>341</v>
      </c>
      <c r="H87" s="17" t="s">
        <v>13</v>
      </c>
      <c r="I87" s="92">
        <v>2512.44</v>
      </c>
      <c r="J87" s="19" t="s">
        <v>364</v>
      </c>
      <c r="K87" s="92">
        <v>2009.95</v>
      </c>
      <c r="L87" s="48">
        <v>44096</v>
      </c>
      <c r="M87" s="123" t="s">
        <v>964</v>
      </c>
      <c r="N87" s="20" t="s">
        <v>343</v>
      </c>
      <c r="O87" s="20" t="s">
        <v>344</v>
      </c>
      <c r="P87" s="23">
        <v>0.8</v>
      </c>
      <c r="Q87" s="17" t="s">
        <v>365</v>
      </c>
      <c r="R87" s="17" t="s">
        <v>346</v>
      </c>
      <c r="S87" s="21">
        <v>44096</v>
      </c>
      <c r="T87" s="17">
        <v>2823519</v>
      </c>
      <c r="V87" s="113" t="s">
        <v>955</v>
      </c>
      <c r="W87" s="125" t="s">
        <v>967</v>
      </c>
    </row>
    <row r="88" spans="1:23" ht="30" customHeight="1" x14ac:dyDescent="0.25">
      <c r="A88" s="13" t="s">
        <v>366</v>
      </c>
      <c r="B88" s="52" t="s">
        <v>71</v>
      </c>
      <c r="C88" s="16"/>
      <c r="D88" s="16" t="s">
        <v>45</v>
      </c>
      <c r="E88" s="16" t="s">
        <v>29</v>
      </c>
      <c r="F88" s="30" t="s">
        <v>340</v>
      </c>
      <c r="G88" s="30" t="s">
        <v>341</v>
      </c>
      <c r="H88" s="17" t="s">
        <v>13</v>
      </c>
      <c r="I88" s="92">
        <v>4386.97</v>
      </c>
      <c r="J88" s="19" t="s">
        <v>356</v>
      </c>
      <c r="K88" s="92">
        <v>3509.58</v>
      </c>
      <c r="L88" s="48">
        <v>44096</v>
      </c>
      <c r="M88" s="123" t="s">
        <v>964</v>
      </c>
      <c r="N88" s="20" t="s">
        <v>343</v>
      </c>
      <c r="O88" s="20" t="s">
        <v>344</v>
      </c>
      <c r="P88" s="23">
        <v>0.8</v>
      </c>
      <c r="Q88" s="17" t="s">
        <v>367</v>
      </c>
      <c r="R88" s="17" t="s">
        <v>346</v>
      </c>
      <c r="S88" s="21">
        <v>44096</v>
      </c>
      <c r="T88" s="17">
        <v>2823623</v>
      </c>
      <c r="V88" s="113" t="s">
        <v>955</v>
      </c>
      <c r="W88" s="125" t="s">
        <v>967</v>
      </c>
    </row>
    <row r="89" spans="1:23" ht="30" customHeight="1" x14ac:dyDescent="0.25">
      <c r="A89" s="13" t="s">
        <v>368</v>
      </c>
      <c r="B89" s="52" t="s">
        <v>369</v>
      </c>
      <c r="C89" s="17" t="s">
        <v>370</v>
      </c>
      <c r="D89" s="16" t="s">
        <v>20</v>
      </c>
      <c r="E89" s="16" t="s">
        <v>29</v>
      </c>
      <c r="F89" s="30" t="s">
        <v>340</v>
      </c>
      <c r="G89" s="30" t="s">
        <v>341</v>
      </c>
      <c r="H89" s="17" t="s">
        <v>13</v>
      </c>
      <c r="I89" s="92">
        <v>5337.16</v>
      </c>
      <c r="J89" s="19" t="s">
        <v>356</v>
      </c>
      <c r="K89" s="92">
        <v>4269.7299999999996</v>
      </c>
      <c r="L89" s="48">
        <v>44096</v>
      </c>
      <c r="M89" s="123" t="s">
        <v>964</v>
      </c>
      <c r="N89" s="20" t="s">
        <v>343</v>
      </c>
      <c r="O89" s="20" t="s">
        <v>344</v>
      </c>
      <c r="P89" s="23">
        <v>0.8</v>
      </c>
      <c r="Q89" s="17" t="s">
        <v>371</v>
      </c>
      <c r="R89" s="17" t="s">
        <v>346</v>
      </c>
      <c r="S89" s="21">
        <v>44096</v>
      </c>
      <c r="T89" s="17">
        <v>2823825</v>
      </c>
      <c r="V89" s="113" t="s">
        <v>955</v>
      </c>
      <c r="W89" s="125" t="s">
        <v>967</v>
      </c>
    </row>
    <row r="90" spans="1:23" ht="30" customHeight="1" x14ac:dyDescent="0.25">
      <c r="A90" s="13" t="s">
        <v>372</v>
      </c>
      <c r="B90" s="54" t="s">
        <v>373</v>
      </c>
      <c r="C90" s="16"/>
      <c r="D90" s="16" t="s">
        <v>57</v>
      </c>
      <c r="E90" s="16" t="s">
        <v>29</v>
      </c>
      <c r="F90" s="30" t="s">
        <v>340</v>
      </c>
      <c r="G90" s="30" t="s">
        <v>341</v>
      </c>
      <c r="H90" s="17" t="s">
        <v>13</v>
      </c>
      <c r="I90" s="92">
        <v>3466.59</v>
      </c>
      <c r="J90" s="19" t="s">
        <v>342</v>
      </c>
      <c r="K90" s="92">
        <v>2773.27</v>
      </c>
      <c r="L90" s="48">
        <v>44096</v>
      </c>
      <c r="M90" s="123" t="s">
        <v>964</v>
      </c>
      <c r="N90" s="20" t="s">
        <v>343</v>
      </c>
      <c r="O90" s="20" t="s">
        <v>344</v>
      </c>
      <c r="P90" s="23">
        <v>0.8</v>
      </c>
      <c r="Q90" s="17" t="s">
        <v>374</v>
      </c>
      <c r="R90" s="17" t="s">
        <v>346</v>
      </c>
      <c r="S90" s="21">
        <v>44096</v>
      </c>
      <c r="T90" s="17">
        <v>2824110</v>
      </c>
      <c r="V90" s="113" t="s">
        <v>955</v>
      </c>
      <c r="W90" s="125" t="s">
        <v>967</v>
      </c>
    </row>
    <row r="91" spans="1:23" ht="30" customHeight="1" x14ac:dyDescent="0.25">
      <c r="A91" s="13" t="s">
        <v>375</v>
      </c>
      <c r="B91" s="52" t="s">
        <v>376</v>
      </c>
      <c r="C91" s="16"/>
      <c r="D91" s="16" t="s">
        <v>45</v>
      </c>
      <c r="E91" s="16" t="s">
        <v>377</v>
      </c>
      <c r="F91" s="30" t="s">
        <v>340</v>
      </c>
      <c r="G91" s="30" t="s">
        <v>341</v>
      </c>
      <c r="H91" s="17" t="s">
        <v>13</v>
      </c>
      <c r="I91" s="92">
        <v>1926.14</v>
      </c>
      <c r="J91" s="19" t="s">
        <v>378</v>
      </c>
      <c r="K91" s="92">
        <v>1540.91</v>
      </c>
      <c r="L91" s="48">
        <v>44096</v>
      </c>
      <c r="M91" s="123" t="s">
        <v>964</v>
      </c>
      <c r="N91" s="20" t="s">
        <v>343</v>
      </c>
      <c r="O91" s="20" t="s">
        <v>344</v>
      </c>
      <c r="P91" s="23">
        <v>0.8</v>
      </c>
      <c r="Q91" s="17" t="s">
        <v>379</v>
      </c>
      <c r="R91" s="17" t="s">
        <v>346</v>
      </c>
      <c r="S91" s="21">
        <v>44096</v>
      </c>
      <c r="T91" s="17">
        <v>2824287</v>
      </c>
      <c r="V91" s="113" t="s">
        <v>955</v>
      </c>
      <c r="W91" s="125" t="s">
        <v>967</v>
      </c>
    </row>
    <row r="92" spans="1:23" ht="30" customHeight="1" x14ac:dyDescent="0.25">
      <c r="A92" s="13" t="s">
        <v>380</v>
      </c>
      <c r="B92" s="52" t="s">
        <v>381</v>
      </c>
      <c r="C92" s="15"/>
      <c r="D92" s="15" t="s">
        <v>57</v>
      </c>
      <c r="E92" s="15" t="s">
        <v>29</v>
      </c>
      <c r="F92" s="56" t="s">
        <v>340</v>
      </c>
      <c r="G92" s="56" t="s">
        <v>341</v>
      </c>
      <c r="H92" s="17" t="s">
        <v>13</v>
      </c>
      <c r="I92" s="92">
        <v>7583.67</v>
      </c>
      <c r="J92" s="21">
        <v>43473</v>
      </c>
      <c r="K92" s="92">
        <v>6066.94</v>
      </c>
      <c r="L92" s="48">
        <v>44096</v>
      </c>
      <c r="M92" s="123" t="s">
        <v>964</v>
      </c>
      <c r="N92" s="53" t="s">
        <v>343</v>
      </c>
      <c r="O92" s="53" t="s">
        <v>344</v>
      </c>
      <c r="P92" s="23">
        <v>0.8</v>
      </c>
      <c r="Q92" s="17" t="s">
        <v>382</v>
      </c>
      <c r="R92" s="17" t="s">
        <v>346</v>
      </c>
      <c r="S92" s="21">
        <v>44096</v>
      </c>
      <c r="T92" s="18">
        <v>2824378</v>
      </c>
      <c r="V92" s="113" t="s">
        <v>955</v>
      </c>
      <c r="W92" s="125" t="s">
        <v>967</v>
      </c>
    </row>
    <row r="93" spans="1:23" ht="30" customHeight="1" x14ac:dyDescent="0.25">
      <c r="A93" s="57" t="s">
        <v>383</v>
      </c>
      <c r="B93" s="52" t="s">
        <v>384</v>
      </c>
      <c r="C93" s="16"/>
      <c r="D93" s="15" t="s">
        <v>57</v>
      </c>
      <c r="E93" s="16" t="s">
        <v>10</v>
      </c>
      <c r="F93" s="17" t="s">
        <v>385</v>
      </c>
      <c r="G93" s="17" t="s">
        <v>386</v>
      </c>
      <c r="H93" s="17" t="s">
        <v>13</v>
      </c>
      <c r="I93" s="92">
        <v>16880</v>
      </c>
      <c r="J93" s="21">
        <v>43616</v>
      </c>
      <c r="K93" s="92">
        <v>11816</v>
      </c>
      <c r="L93" s="21">
        <v>44111</v>
      </c>
      <c r="M93" s="123" t="s">
        <v>964</v>
      </c>
      <c r="N93" s="21">
        <v>43617</v>
      </c>
      <c r="O93" s="21">
        <v>43889</v>
      </c>
      <c r="P93" s="58">
        <v>0.7</v>
      </c>
      <c r="Q93" s="17" t="s">
        <v>387</v>
      </c>
      <c r="R93" s="17" t="s">
        <v>388</v>
      </c>
      <c r="S93" s="21">
        <v>44111</v>
      </c>
      <c r="T93" s="30">
        <v>2887792</v>
      </c>
      <c r="V93" s="113" t="s">
        <v>955</v>
      </c>
      <c r="W93" s="125" t="s">
        <v>967</v>
      </c>
    </row>
    <row r="94" spans="1:23" ht="30" customHeight="1" x14ac:dyDescent="0.25">
      <c r="A94" s="32" t="s">
        <v>389</v>
      </c>
      <c r="B94" s="50" t="s">
        <v>390</v>
      </c>
      <c r="C94" s="24"/>
      <c r="D94" s="24" t="s">
        <v>57</v>
      </c>
      <c r="E94" s="24" t="s">
        <v>10</v>
      </c>
      <c r="F94" s="27" t="s">
        <v>391</v>
      </c>
      <c r="G94" s="27" t="s">
        <v>392</v>
      </c>
      <c r="H94" s="17" t="s">
        <v>13</v>
      </c>
      <c r="I94" s="92">
        <v>5000</v>
      </c>
      <c r="J94" s="26">
        <v>43921</v>
      </c>
      <c r="K94" s="92">
        <v>4000</v>
      </c>
      <c r="L94" s="26">
        <v>44111</v>
      </c>
      <c r="M94" s="123" t="s">
        <v>964</v>
      </c>
      <c r="N94" s="26">
        <v>43922</v>
      </c>
      <c r="O94" s="26">
        <v>43982</v>
      </c>
      <c r="P94" s="59">
        <v>0.8</v>
      </c>
      <c r="Q94" s="27" t="s">
        <v>393</v>
      </c>
      <c r="R94" s="27" t="s">
        <v>394</v>
      </c>
      <c r="S94" s="19">
        <v>44111</v>
      </c>
      <c r="T94" s="42">
        <v>2888158</v>
      </c>
      <c r="V94" s="113" t="s">
        <v>955</v>
      </c>
      <c r="W94" s="125" t="s">
        <v>967</v>
      </c>
    </row>
    <row r="95" spans="1:23" ht="30" customHeight="1" x14ac:dyDescent="0.25">
      <c r="A95" s="32" t="s">
        <v>389</v>
      </c>
      <c r="B95" s="50" t="s">
        <v>390</v>
      </c>
      <c r="C95" s="24"/>
      <c r="D95" s="24" t="s">
        <v>57</v>
      </c>
      <c r="E95" s="24" t="s">
        <v>10</v>
      </c>
      <c r="F95" s="27" t="s">
        <v>395</v>
      </c>
      <c r="G95" s="27" t="s">
        <v>396</v>
      </c>
      <c r="H95" s="17" t="s">
        <v>13</v>
      </c>
      <c r="I95" s="92">
        <v>20000</v>
      </c>
      <c r="J95" s="26">
        <v>43798</v>
      </c>
      <c r="K95" s="92">
        <v>16000</v>
      </c>
      <c r="L95" s="48">
        <v>44111</v>
      </c>
      <c r="M95" s="123" t="s">
        <v>964</v>
      </c>
      <c r="N95" s="26">
        <v>43800</v>
      </c>
      <c r="O95" s="26">
        <v>43951</v>
      </c>
      <c r="P95" s="58">
        <v>0.8</v>
      </c>
      <c r="Q95" s="27" t="s">
        <v>397</v>
      </c>
      <c r="R95" s="27" t="s">
        <v>398</v>
      </c>
      <c r="S95" s="21">
        <v>44111</v>
      </c>
      <c r="T95" s="27">
        <v>2888354</v>
      </c>
      <c r="V95" s="113" t="s">
        <v>955</v>
      </c>
      <c r="W95" s="125" t="s">
        <v>967</v>
      </c>
    </row>
    <row r="96" spans="1:23" ht="30" customHeight="1" x14ac:dyDescent="0.25">
      <c r="A96" s="13" t="s">
        <v>399</v>
      </c>
      <c r="B96" s="52" t="s">
        <v>400</v>
      </c>
      <c r="C96" s="16"/>
      <c r="D96" s="16" t="s">
        <v>20</v>
      </c>
      <c r="E96" s="16" t="s">
        <v>106</v>
      </c>
      <c r="F96" s="17" t="s">
        <v>168</v>
      </c>
      <c r="G96" s="17" t="s">
        <v>292</v>
      </c>
      <c r="H96" s="17" t="s">
        <v>13</v>
      </c>
      <c r="I96" s="92">
        <v>4000</v>
      </c>
      <c r="J96" s="19">
        <v>44019</v>
      </c>
      <c r="K96" s="92">
        <v>3200</v>
      </c>
      <c r="L96" s="48">
        <v>44111</v>
      </c>
      <c r="M96" s="123" t="s">
        <v>964</v>
      </c>
      <c r="N96" s="19">
        <v>43952</v>
      </c>
      <c r="O96" s="19">
        <v>44073</v>
      </c>
      <c r="P96" s="35">
        <v>0.8</v>
      </c>
      <c r="Q96" s="17" t="s">
        <v>401</v>
      </c>
      <c r="R96" s="36" t="s">
        <v>402</v>
      </c>
      <c r="S96" s="21">
        <v>44111</v>
      </c>
      <c r="T96" s="27">
        <v>2888444</v>
      </c>
      <c r="V96" s="113" t="s">
        <v>955</v>
      </c>
      <c r="W96" s="125" t="s">
        <v>967</v>
      </c>
    </row>
    <row r="97" spans="1:23" ht="30" customHeight="1" x14ac:dyDescent="0.25">
      <c r="A97" s="60" t="s">
        <v>403</v>
      </c>
      <c r="B97" s="14" t="s">
        <v>325</v>
      </c>
      <c r="C97" s="14"/>
      <c r="D97" s="15" t="s">
        <v>20</v>
      </c>
      <c r="E97" s="16" t="s">
        <v>10</v>
      </c>
      <c r="F97" s="30" t="s">
        <v>391</v>
      </c>
      <c r="G97" s="30" t="s">
        <v>392</v>
      </c>
      <c r="H97" s="17" t="s">
        <v>13</v>
      </c>
      <c r="I97" s="92">
        <v>8700</v>
      </c>
      <c r="J97" s="19" t="s">
        <v>404</v>
      </c>
      <c r="K97" s="92">
        <v>6960</v>
      </c>
      <c r="L97" s="48">
        <v>44112</v>
      </c>
      <c r="M97" s="123" t="s">
        <v>964</v>
      </c>
      <c r="N97" s="20" t="s">
        <v>404</v>
      </c>
      <c r="O97" s="20" t="s">
        <v>405</v>
      </c>
      <c r="P97" s="35">
        <v>0.8</v>
      </c>
      <c r="Q97" s="17" t="s">
        <v>406</v>
      </c>
      <c r="R97" s="17" t="s">
        <v>407</v>
      </c>
      <c r="S97" s="21">
        <v>44112</v>
      </c>
      <c r="T97" s="29">
        <v>2901224</v>
      </c>
      <c r="V97" s="113" t="s">
        <v>955</v>
      </c>
      <c r="W97" s="125" t="s">
        <v>967</v>
      </c>
    </row>
    <row r="98" spans="1:23" ht="30" customHeight="1" x14ac:dyDescent="0.25">
      <c r="A98" s="13" t="s">
        <v>408</v>
      </c>
      <c r="B98" s="14" t="s">
        <v>409</v>
      </c>
      <c r="C98" s="14"/>
      <c r="D98" s="15" t="s">
        <v>45</v>
      </c>
      <c r="E98" s="16" t="s">
        <v>10</v>
      </c>
      <c r="F98" s="30" t="s">
        <v>410</v>
      </c>
      <c r="G98" s="30" t="s">
        <v>411</v>
      </c>
      <c r="H98" s="17" t="s">
        <v>13</v>
      </c>
      <c r="I98" s="92">
        <v>9000</v>
      </c>
      <c r="J98" s="19" t="s">
        <v>412</v>
      </c>
      <c r="K98" s="92">
        <v>7200</v>
      </c>
      <c r="L98" s="48">
        <v>44118</v>
      </c>
      <c r="M98" s="123" t="s">
        <v>964</v>
      </c>
      <c r="N98" s="20" t="s">
        <v>100</v>
      </c>
      <c r="O98" s="20" t="s">
        <v>413</v>
      </c>
      <c r="P98" s="23">
        <v>0.8</v>
      </c>
      <c r="Q98" s="17" t="s">
        <v>414</v>
      </c>
      <c r="R98" s="17" t="s">
        <v>415</v>
      </c>
      <c r="S98" s="21">
        <v>44118</v>
      </c>
      <c r="T98" s="18">
        <v>2917410</v>
      </c>
      <c r="V98" s="113" t="s">
        <v>955</v>
      </c>
      <c r="W98" s="125" t="s">
        <v>967</v>
      </c>
    </row>
    <row r="99" spans="1:23" ht="30" customHeight="1" x14ac:dyDescent="0.25">
      <c r="A99" s="13" t="s">
        <v>416</v>
      </c>
      <c r="B99" s="14" t="s">
        <v>325</v>
      </c>
      <c r="C99" s="14"/>
      <c r="D99" s="15" t="s">
        <v>20</v>
      </c>
      <c r="E99" s="16" t="s">
        <v>10</v>
      </c>
      <c r="F99" s="30" t="s">
        <v>417</v>
      </c>
      <c r="G99" s="30" t="s">
        <v>418</v>
      </c>
      <c r="H99" s="17" t="s">
        <v>13</v>
      </c>
      <c r="I99" s="92">
        <v>8133</v>
      </c>
      <c r="J99" s="19" t="s">
        <v>404</v>
      </c>
      <c r="K99" s="92">
        <v>6506.4</v>
      </c>
      <c r="L99" s="48">
        <v>44131</v>
      </c>
      <c r="M99" s="123" t="s">
        <v>964</v>
      </c>
      <c r="N99" s="20" t="s">
        <v>419</v>
      </c>
      <c r="O99" s="20" t="s">
        <v>420</v>
      </c>
      <c r="P99" s="23">
        <v>0.8</v>
      </c>
      <c r="Q99" s="17" t="s">
        <v>421</v>
      </c>
      <c r="R99" s="17" t="s">
        <v>422</v>
      </c>
      <c r="S99" s="21">
        <v>44131</v>
      </c>
      <c r="T99" s="18">
        <v>3145619</v>
      </c>
      <c r="V99" s="113" t="s">
        <v>955</v>
      </c>
      <c r="W99" s="125" t="s">
        <v>967</v>
      </c>
    </row>
    <row r="100" spans="1:23" ht="30" customHeight="1" x14ac:dyDescent="0.25">
      <c r="A100" s="32" t="s">
        <v>423</v>
      </c>
      <c r="B100" s="27" t="s">
        <v>312</v>
      </c>
      <c r="C100" s="27"/>
      <c r="D100" s="27" t="s">
        <v>9</v>
      </c>
      <c r="E100" s="27" t="s">
        <v>106</v>
      </c>
      <c r="F100" s="42" t="s">
        <v>424</v>
      </c>
      <c r="G100" s="42" t="s">
        <v>424</v>
      </c>
      <c r="H100" s="17" t="s">
        <v>13</v>
      </c>
      <c r="I100" s="92">
        <v>4835.561111111112</v>
      </c>
      <c r="J100" s="26">
        <v>43986</v>
      </c>
      <c r="K100" s="92">
        <v>4835.561111111112</v>
      </c>
      <c r="L100" s="26">
        <v>44134</v>
      </c>
      <c r="M100" s="123" t="s">
        <v>964</v>
      </c>
      <c r="N100" s="26">
        <v>44012</v>
      </c>
      <c r="O100" s="26">
        <v>44013</v>
      </c>
      <c r="P100" s="37">
        <v>1</v>
      </c>
      <c r="Q100" s="27" t="s">
        <v>425</v>
      </c>
      <c r="R100" s="27" t="s">
        <v>426</v>
      </c>
      <c r="S100" s="26">
        <v>44137</v>
      </c>
      <c r="T100" s="27">
        <v>3229787</v>
      </c>
      <c r="V100" s="113" t="s">
        <v>955</v>
      </c>
      <c r="W100" s="125" t="s">
        <v>967</v>
      </c>
    </row>
    <row r="101" spans="1:23" ht="30" customHeight="1" x14ac:dyDescent="0.25">
      <c r="A101" s="32" t="s">
        <v>427</v>
      </c>
      <c r="B101" s="27" t="s">
        <v>428</v>
      </c>
      <c r="C101" s="27"/>
      <c r="D101" s="27" t="s">
        <v>57</v>
      </c>
      <c r="E101" s="27" t="s">
        <v>106</v>
      </c>
      <c r="F101" s="42" t="s">
        <v>424</v>
      </c>
      <c r="G101" s="42" t="s">
        <v>424</v>
      </c>
      <c r="H101" s="17" t="s">
        <v>13</v>
      </c>
      <c r="I101" s="92">
        <v>5382.7833333333338</v>
      </c>
      <c r="J101" s="26">
        <v>43957</v>
      </c>
      <c r="K101" s="92">
        <v>5382.7833333333338</v>
      </c>
      <c r="L101" s="26">
        <v>44134</v>
      </c>
      <c r="M101" s="123" t="s">
        <v>964</v>
      </c>
      <c r="N101" s="26">
        <v>44012</v>
      </c>
      <c r="O101" s="26">
        <v>44013</v>
      </c>
      <c r="P101" s="37">
        <v>1</v>
      </c>
      <c r="Q101" s="27" t="s">
        <v>429</v>
      </c>
      <c r="R101" s="27" t="s">
        <v>426</v>
      </c>
      <c r="S101" s="26">
        <v>44137</v>
      </c>
      <c r="T101" s="27">
        <v>3230477</v>
      </c>
      <c r="V101" s="113" t="s">
        <v>955</v>
      </c>
      <c r="W101" s="125" t="s">
        <v>967</v>
      </c>
    </row>
    <row r="102" spans="1:23" ht="30" customHeight="1" x14ac:dyDescent="0.25">
      <c r="A102" s="32" t="s">
        <v>430</v>
      </c>
      <c r="B102" s="27" t="s">
        <v>188</v>
      </c>
      <c r="C102" s="27"/>
      <c r="D102" s="27" t="s">
        <v>57</v>
      </c>
      <c r="E102" s="27" t="s">
        <v>106</v>
      </c>
      <c r="F102" s="42" t="s">
        <v>424</v>
      </c>
      <c r="G102" s="42" t="s">
        <v>424</v>
      </c>
      <c r="H102" s="17" t="s">
        <v>13</v>
      </c>
      <c r="I102" s="92">
        <v>6210.5611111111102</v>
      </c>
      <c r="J102" s="26">
        <v>43978</v>
      </c>
      <c r="K102" s="92">
        <v>6210.5611111111111</v>
      </c>
      <c r="L102" s="26">
        <v>44134</v>
      </c>
      <c r="M102" s="123" t="s">
        <v>964</v>
      </c>
      <c r="N102" s="26">
        <v>44012</v>
      </c>
      <c r="O102" s="26">
        <v>44013</v>
      </c>
      <c r="P102" s="37">
        <v>1</v>
      </c>
      <c r="Q102" s="27" t="s">
        <v>431</v>
      </c>
      <c r="R102" s="27" t="s">
        <v>426</v>
      </c>
      <c r="S102" s="26">
        <v>44137</v>
      </c>
      <c r="T102" s="27">
        <v>3230882</v>
      </c>
      <c r="V102" s="113" t="s">
        <v>955</v>
      </c>
      <c r="W102" s="125" t="s">
        <v>967</v>
      </c>
    </row>
    <row r="103" spans="1:23" ht="30" customHeight="1" x14ac:dyDescent="0.25">
      <c r="A103" s="32" t="s">
        <v>432</v>
      </c>
      <c r="B103" s="27" t="s">
        <v>166</v>
      </c>
      <c r="C103" s="27"/>
      <c r="D103" s="27" t="s">
        <v>9</v>
      </c>
      <c r="E103" s="27" t="s">
        <v>106</v>
      </c>
      <c r="F103" s="42" t="s">
        <v>424</v>
      </c>
      <c r="G103" s="42" t="s">
        <v>424</v>
      </c>
      <c r="H103" s="17" t="s">
        <v>13</v>
      </c>
      <c r="I103" s="92">
        <v>4835.561111111112</v>
      </c>
      <c r="J103" s="26">
        <v>43986</v>
      </c>
      <c r="K103" s="92">
        <v>4835.561111111112</v>
      </c>
      <c r="L103" s="26">
        <v>44134</v>
      </c>
      <c r="M103" s="123" t="s">
        <v>964</v>
      </c>
      <c r="N103" s="26">
        <v>44012</v>
      </c>
      <c r="O103" s="26">
        <v>44013</v>
      </c>
      <c r="P103" s="37">
        <v>1</v>
      </c>
      <c r="Q103" s="27" t="s">
        <v>433</v>
      </c>
      <c r="R103" s="27" t="s">
        <v>426</v>
      </c>
      <c r="S103" s="26">
        <v>44137</v>
      </c>
      <c r="T103" s="27">
        <v>3231125</v>
      </c>
      <c r="V103" s="113" t="s">
        <v>955</v>
      </c>
      <c r="W103" s="125" t="s">
        <v>967</v>
      </c>
    </row>
    <row r="104" spans="1:23" ht="30" customHeight="1" x14ac:dyDescent="0.25">
      <c r="A104" s="32" t="s">
        <v>434</v>
      </c>
      <c r="B104" s="27" t="s">
        <v>435</v>
      </c>
      <c r="C104" s="27"/>
      <c r="D104" s="27" t="s">
        <v>57</v>
      </c>
      <c r="E104" s="27" t="s">
        <v>106</v>
      </c>
      <c r="F104" s="42" t="s">
        <v>424</v>
      </c>
      <c r="G104" s="42" t="s">
        <v>424</v>
      </c>
      <c r="H104" s="17" t="s">
        <v>13</v>
      </c>
      <c r="I104" s="92">
        <v>6210.5611111111102</v>
      </c>
      <c r="J104" s="26">
        <v>43986</v>
      </c>
      <c r="K104" s="92">
        <v>6210.5611111111111</v>
      </c>
      <c r="L104" s="26">
        <v>44134</v>
      </c>
      <c r="M104" s="123" t="s">
        <v>964</v>
      </c>
      <c r="N104" s="26">
        <v>44012</v>
      </c>
      <c r="O104" s="26">
        <v>44013</v>
      </c>
      <c r="P104" s="37">
        <v>1</v>
      </c>
      <c r="Q104" s="27" t="s">
        <v>436</v>
      </c>
      <c r="R104" s="27" t="s">
        <v>426</v>
      </c>
      <c r="S104" s="26">
        <v>44137</v>
      </c>
      <c r="T104" s="27">
        <v>3231350</v>
      </c>
      <c r="V104" s="113" t="s">
        <v>955</v>
      </c>
      <c r="W104" s="125" t="s">
        <v>967</v>
      </c>
    </row>
    <row r="105" spans="1:23" ht="30" customHeight="1" x14ac:dyDescent="0.25">
      <c r="A105" s="32" t="s">
        <v>437</v>
      </c>
      <c r="B105" s="27" t="s">
        <v>438</v>
      </c>
      <c r="C105" s="27"/>
      <c r="D105" s="27" t="s">
        <v>45</v>
      </c>
      <c r="E105" s="27" t="s">
        <v>106</v>
      </c>
      <c r="F105" s="42" t="s">
        <v>424</v>
      </c>
      <c r="G105" s="42" t="s">
        <v>424</v>
      </c>
      <c r="H105" s="17" t="s">
        <v>13</v>
      </c>
      <c r="I105" s="92">
        <v>4835.561111111112</v>
      </c>
      <c r="J105" s="26">
        <v>43979</v>
      </c>
      <c r="K105" s="92">
        <v>4835.561111111112</v>
      </c>
      <c r="L105" s="26">
        <v>44134</v>
      </c>
      <c r="M105" s="123" t="s">
        <v>964</v>
      </c>
      <c r="N105" s="26">
        <v>44012</v>
      </c>
      <c r="O105" s="26">
        <v>44013</v>
      </c>
      <c r="P105" s="37">
        <v>1</v>
      </c>
      <c r="Q105" s="27" t="s">
        <v>439</v>
      </c>
      <c r="R105" s="27" t="s">
        <v>426</v>
      </c>
      <c r="S105" s="26">
        <v>44137</v>
      </c>
      <c r="T105" s="27">
        <v>3231543</v>
      </c>
      <c r="V105" s="113" t="s">
        <v>955</v>
      </c>
      <c r="W105" s="125" t="s">
        <v>967</v>
      </c>
    </row>
    <row r="106" spans="1:23" ht="30" customHeight="1" x14ac:dyDescent="0.25">
      <c r="A106" s="61" t="s">
        <v>27</v>
      </c>
      <c r="B106" s="14" t="s">
        <v>28</v>
      </c>
      <c r="C106" s="16"/>
      <c r="D106" s="16" t="s">
        <v>9</v>
      </c>
      <c r="E106" s="16" t="s">
        <v>29</v>
      </c>
      <c r="F106" s="30" t="s">
        <v>440</v>
      </c>
      <c r="G106" s="30" t="s">
        <v>441</v>
      </c>
      <c r="H106" s="17" t="s">
        <v>13</v>
      </c>
      <c r="I106" s="92">
        <v>10786.26</v>
      </c>
      <c r="J106" s="19" t="s">
        <v>442</v>
      </c>
      <c r="K106" s="92">
        <v>8629.01</v>
      </c>
      <c r="L106" s="19">
        <v>44137</v>
      </c>
      <c r="M106" s="123" t="s">
        <v>964</v>
      </c>
      <c r="N106" s="20" t="s">
        <v>443</v>
      </c>
      <c r="O106" s="20" t="s">
        <v>444</v>
      </c>
      <c r="P106" s="35">
        <v>0.8</v>
      </c>
      <c r="Q106" s="17" t="s">
        <v>445</v>
      </c>
      <c r="R106" s="17" t="s">
        <v>446</v>
      </c>
      <c r="S106" s="19">
        <v>44137</v>
      </c>
      <c r="T106" s="17">
        <v>3274689</v>
      </c>
      <c r="V106" s="113" t="s">
        <v>955</v>
      </c>
      <c r="W106" s="125" t="s">
        <v>967</v>
      </c>
    </row>
    <row r="107" spans="1:23" ht="30" customHeight="1" x14ac:dyDescent="0.25">
      <c r="A107" s="32" t="s">
        <v>447</v>
      </c>
      <c r="B107" s="27" t="s">
        <v>448</v>
      </c>
      <c r="C107" s="27"/>
      <c r="D107" s="27" t="s">
        <v>20</v>
      </c>
      <c r="E107" s="27" t="s">
        <v>106</v>
      </c>
      <c r="F107" s="27" t="s">
        <v>449</v>
      </c>
      <c r="G107" s="27" t="s">
        <v>450</v>
      </c>
      <c r="H107" s="27" t="s">
        <v>13</v>
      </c>
      <c r="I107" s="92">
        <v>9500</v>
      </c>
      <c r="J107" s="26">
        <v>44019</v>
      </c>
      <c r="K107" s="92">
        <v>7600</v>
      </c>
      <c r="L107" s="26">
        <v>44137</v>
      </c>
      <c r="M107" s="123" t="s">
        <v>964</v>
      </c>
      <c r="N107" s="26">
        <v>43952</v>
      </c>
      <c r="O107" s="26">
        <v>44104</v>
      </c>
      <c r="P107" s="35">
        <v>0.8</v>
      </c>
      <c r="Q107" s="27" t="s">
        <v>451</v>
      </c>
      <c r="R107" s="27" t="s">
        <v>452</v>
      </c>
      <c r="S107" s="26">
        <v>44137</v>
      </c>
      <c r="T107" s="27">
        <v>3274740</v>
      </c>
      <c r="V107" s="113" t="s">
        <v>955</v>
      </c>
      <c r="W107" s="125" t="s">
        <v>967</v>
      </c>
    </row>
    <row r="108" spans="1:23" ht="30" customHeight="1" x14ac:dyDescent="0.25">
      <c r="A108" s="32" t="s">
        <v>453</v>
      </c>
      <c r="B108" s="27" t="s">
        <v>454</v>
      </c>
      <c r="C108" s="27"/>
      <c r="D108" s="27" t="s">
        <v>20</v>
      </c>
      <c r="E108" s="27" t="s">
        <v>106</v>
      </c>
      <c r="F108" s="42" t="s">
        <v>455</v>
      </c>
      <c r="G108" s="42" t="s">
        <v>456</v>
      </c>
      <c r="H108" s="27" t="s">
        <v>13</v>
      </c>
      <c r="I108" s="92">
        <v>936</v>
      </c>
      <c r="J108" s="27" t="s">
        <v>457</v>
      </c>
      <c r="K108" s="92">
        <v>748.8</v>
      </c>
      <c r="L108" s="26">
        <v>44137</v>
      </c>
      <c r="M108" s="123" t="s">
        <v>964</v>
      </c>
      <c r="N108" s="26">
        <v>44105</v>
      </c>
      <c r="O108" s="26">
        <v>44120</v>
      </c>
      <c r="P108" s="35">
        <v>0.8</v>
      </c>
      <c r="Q108" s="27" t="s">
        <v>458</v>
      </c>
      <c r="R108" s="27" t="s">
        <v>459</v>
      </c>
      <c r="S108" s="26">
        <v>44137</v>
      </c>
      <c r="T108" s="27">
        <v>3274754</v>
      </c>
      <c r="V108" s="113" t="s">
        <v>955</v>
      </c>
      <c r="W108" s="125" t="s">
        <v>967</v>
      </c>
    </row>
    <row r="109" spans="1:23" ht="30" customHeight="1" x14ac:dyDescent="0.25">
      <c r="A109" s="45" t="s">
        <v>460</v>
      </c>
      <c r="B109" s="16" t="s">
        <v>461</v>
      </c>
      <c r="C109" s="16"/>
      <c r="D109" s="16" t="s">
        <v>20</v>
      </c>
      <c r="E109" s="16" t="s">
        <v>10</v>
      </c>
      <c r="F109" s="17" t="s">
        <v>462</v>
      </c>
      <c r="G109" s="17" t="s">
        <v>463</v>
      </c>
      <c r="H109" s="17" t="s">
        <v>13</v>
      </c>
      <c r="I109" s="92">
        <v>6300</v>
      </c>
      <c r="J109" s="19">
        <v>44036</v>
      </c>
      <c r="K109" s="92">
        <v>5040</v>
      </c>
      <c r="L109" s="26">
        <v>44145</v>
      </c>
      <c r="M109" s="123" t="s">
        <v>964</v>
      </c>
      <c r="N109" s="19">
        <v>44074</v>
      </c>
      <c r="O109" s="19">
        <v>44135</v>
      </c>
      <c r="P109" s="35">
        <v>0.8</v>
      </c>
      <c r="Q109" s="17" t="s">
        <v>464</v>
      </c>
      <c r="R109" s="36" t="s">
        <v>465</v>
      </c>
      <c r="S109" s="19">
        <v>44145</v>
      </c>
      <c r="T109" s="17">
        <v>3394254</v>
      </c>
      <c r="V109" s="113" t="s">
        <v>955</v>
      </c>
      <c r="W109" s="125" t="s">
        <v>967</v>
      </c>
    </row>
    <row r="110" spans="1:23" ht="30" customHeight="1" x14ac:dyDescent="0.25">
      <c r="A110" s="45" t="s">
        <v>460</v>
      </c>
      <c r="B110" s="14" t="s">
        <v>461</v>
      </c>
      <c r="C110" s="14"/>
      <c r="D110" s="16" t="s">
        <v>20</v>
      </c>
      <c r="E110" s="16" t="s">
        <v>10</v>
      </c>
      <c r="F110" s="62" t="s">
        <v>466</v>
      </c>
      <c r="G110" s="62" t="s">
        <v>466</v>
      </c>
      <c r="H110" s="17" t="s">
        <v>13</v>
      </c>
      <c r="I110" s="92">
        <v>5301</v>
      </c>
      <c r="J110" s="19" t="s">
        <v>467</v>
      </c>
      <c r="K110" s="92">
        <v>5301</v>
      </c>
      <c r="L110" s="19">
        <v>44159</v>
      </c>
      <c r="M110" s="123" t="s">
        <v>964</v>
      </c>
      <c r="N110" s="19">
        <v>44140</v>
      </c>
      <c r="O110" s="19">
        <v>44141</v>
      </c>
      <c r="P110" s="35">
        <v>1</v>
      </c>
      <c r="Q110" s="17" t="s">
        <v>468</v>
      </c>
      <c r="R110" s="17" t="s">
        <v>469</v>
      </c>
      <c r="S110" s="19">
        <v>44159</v>
      </c>
      <c r="T110" s="17">
        <v>3604566</v>
      </c>
      <c r="V110" s="113" t="s">
        <v>955</v>
      </c>
      <c r="W110" s="125" t="s">
        <v>967</v>
      </c>
    </row>
    <row r="111" spans="1:23" ht="30" customHeight="1" x14ac:dyDescent="0.25">
      <c r="A111" s="45" t="s">
        <v>470</v>
      </c>
      <c r="B111" s="14" t="s">
        <v>471</v>
      </c>
      <c r="C111" s="64"/>
      <c r="D111" s="24" t="s">
        <v>57</v>
      </c>
      <c r="E111" s="24" t="s">
        <v>472</v>
      </c>
      <c r="F111" s="63" t="s">
        <v>466</v>
      </c>
      <c r="G111" s="63" t="s">
        <v>466</v>
      </c>
      <c r="H111" s="27" t="s">
        <v>13</v>
      </c>
      <c r="I111" s="92">
        <v>5301</v>
      </c>
      <c r="J111" s="26" t="s">
        <v>420</v>
      </c>
      <c r="K111" s="92">
        <v>5301</v>
      </c>
      <c r="L111" s="26">
        <v>44159</v>
      </c>
      <c r="M111" s="123" t="s">
        <v>964</v>
      </c>
      <c r="N111" s="19">
        <v>44140</v>
      </c>
      <c r="O111" s="19">
        <v>44141</v>
      </c>
      <c r="P111" s="35">
        <v>1</v>
      </c>
      <c r="Q111" s="17" t="s">
        <v>473</v>
      </c>
      <c r="R111" s="17" t="s">
        <v>469</v>
      </c>
      <c r="S111" s="19">
        <v>44159</v>
      </c>
      <c r="T111" s="29">
        <v>3605012</v>
      </c>
      <c r="V111" s="113" t="s">
        <v>955</v>
      </c>
      <c r="W111" s="125" t="s">
        <v>967</v>
      </c>
    </row>
    <row r="112" spans="1:23" ht="30" customHeight="1" x14ac:dyDescent="0.25">
      <c r="A112" s="45" t="s">
        <v>474</v>
      </c>
      <c r="B112" s="14" t="s">
        <v>205</v>
      </c>
      <c r="C112" s="64"/>
      <c r="D112" s="24" t="s">
        <v>57</v>
      </c>
      <c r="E112" s="24" t="s">
        <v>10</v>
      </c>
      <c r="F112" s="63" t="s">
        <v>466</v>
      </c>
      <c r="G112" s="63" t="s">
        <v>466</v>
      </c>
      <c r="H112" s="27" t="s">
        <v>13</v>
      </c>
      <c r="I112" s="92">
        <v>5301</v>
      </c>
      <c r="J112" s="26" t="s">
        <v>475</v>
      </c>
      <c r="K112" s="92">
        <v>5301</v>
      </c>
      <c r="L112" s="26">
        <v>44159</v>
      </c>
      <c r="M112" s="123" t="s">
        <v>964</v>
      </c>
      <c r="N112" s="19">
        <v>44140</v>
      </c>
      <c r="O112" s="19">
        <v>44141</v>
      </c>
      <c r="P112" s="35">
        <v>1</v>
      </c>
      <c r="Q112" s="17" t="s">
        <v>476</v>
      </c>
      <c r="R112" s="17" t="s">
        <v>469</v>
      </c>
      <c r="S112" s="19">
        <v>44159</v>
      </c>
      <c r="T112" s="17">
        <v>3606168</v>
      </c>
      <c r="V112" s="113" t="s">
        <v>955</v>
      </c>
      <c r="W112" s="125" t="s">
        <v>967</v>
      </c>
    </row>
    <row r="113" spans="1:23" ht="30" customHeight="1" x14ac:dyDescent="0.25">
      <c r="A113" s="45" t="s">
        <v>477</v>
      </c>
      <c r="B113" s="14" t="s">
        <v>139</v>
      </c>
      <c r="C113" s="64"/>
      <c r="D113" s="24" t="s">
        <v>45</v>
      </c>
      <c r="E113" s="24" t="s">
        <v>10</v>
      </c>
      <c r="F113" s="63" t="s">
        <v>466</v>
      </c>
      <c r="G113" s="63" t="s">
        <v>466</v>
      </c>
      <c r="H113" s="27" t="s">
        <v>13</v>
      </c>
      <c r="I113" s="92">
        <v>5301</v>
      </c>
      <c r="J113" s="26" t="s">
        <v>478</v>
      </c>
      <c r="K113" s="92">
        <v>5301</v>
      </c>
      <c r="L113" s="26">
        <v>44159</v>
      </c>
      <c r="M113" s="123" t="s">
        <v>964</v>
      </c>
      <c r="N113" s="19">
        <v>44138</v>
      </c>
      <c r="O113" s="19">
        <v>44139</v>
      </c>
      <c r="P113" s="35">
        <v>1</v>
      </c>
      <c r="Q113" s="17" t="s">
        <v>479</v>
      </c>
      <c r="R113" s="17" t="s">
        <v>469</v>
      </c>
      <c r="S113" s="19">
        <v>44159</v>
      </c>
      <c r="T113" s="17">
        <v>3606585</v>
      </c>
      <c r="V113" s="113" t="s">
        <v>955</v>
      </c>
      <c r="W113" s="125" t="s">
        <v>967</v>
      </c>
    </row>
    <row r="114" spans="1:23" ht="30" customHeight="1" x14ac:dyDescent="0.25">
      <c r="A114" s="13" t="s">
        <v>480</v>
      </c>
      <c r="B114" s="14" t="s">
        <v>481</v>
      </c>
      <c r="C114" s="15"/>
      <c r="D114" s="24" t="s">
        <v>57</v>
      </c>
      <c r="E114" s="24" t="s">
        <v>29</v>
      </c>
      <c r="F114" s="17" t="s">
        <v>482</v>
      </c>
      <c r="G114" s="17" t="s">
        <v>483</v>
      </c>
      <c r="H114" s="25" t="s">
        <v>13</v>
      </c>
      <c r="I114" s="92">
        <v>4559.7700000000004</v>
      </c>
      <c r="J114" s="26" t="s">
        <v>484</v>
      </c>
      <c r="K114" s="92">
        <v>3647.82</v>
      </c>
      <c r="L114" s="19">
        <v>44159</v>
      </c>
      <c r="M114" s="123" t="s">
        <v>964</v>
      </c>
      <c r="N114" s="28" t="s">
        <v>485</v>
      </c>
      <c r="O114" s="28" t="s">
        <v>444</v>
      </c>
      <c r="P114" s="31">
        <v>0.8</v>
      </c>
      <c r="Q114" s="17" t="s">
        <v>486</v>
      </c>
      <c r="R114" s="17" t="s">
        <v>487</v>
      </c>
      <c r="S114" s="19">
        <v>44159</v>
      </c>
      <c r="T114" s="18">
        <v>3608661</v>
      </c>
      <c r="V114" s="113" t="s">
        <v>955</v>
      </c>
      <c r="W114" s="125" t="s">
        <v>967</v>
      </c>
    </row>
    <row r="115" spans="1:23" ht="30" customHeight="1" x14ac:dyDescent="0.25">
      <c r="A115" s="46" t="s">
        <v>488</v>
      </c>
      <c r="B115" s="15" t="s">
        <v>489</v>
      </c>
      <c r="C115" s="15"/>
      <c r="D115" s="15" t="s">
        <v>57</v>
      </c>
      <c r="E115" s="15" t="s">
        <v>106</v>
      </c>
      <c r="F115" s="17" t="s">
        <v>495</v>
      </c>
      <c r="G115" s="18" t="s">
        <v>490</v>
      </c>
      <c r="H115" s="18" t="s">
        <v>13</v>
      </c>
      <c r="I115" s="92">
        <v>6400</v>
      </c>
      <c r="J115" s="21">
        <v>43861</v>
      </c>
      <c r="K115" s="92">
        <v>5120</v>
      </c>
      <c r="L115" s="19">
        <v>44193</v>
      </c>
      <c r="M115" s="123" t="s">
        <v>964</v>
      </c>
      <c r="N115" s="26">
        <v>43831</v>
      </c>
      <c r="O115" s="21">
        <v>44196</v>
      </c>
      <c r="P115" s="23">
        <v>0.8</v>
      </c>
      <c r="Q115" s="17" t="s">
        <v>491</v>
      </c>
      <c r="R115" s="36" t="s">
        <v>492</v>
      </c>
      <c r="S115" s="19">
        <v>44195</v>
      </c>
      <c r="T115" s="18">
        <v>4524638</v>
      </c>
      <c r="V115" s="113" t="s">
        <v>955</v>
      </c>
      <c r="W115" s="125" t="s">
        <v>967</v>
      </c>
    </row>
    <row r="116" spans="1:23" ht="30" customHeight="1" x14ac:dyDescent="0.25">
      <c r="A116" s="13" t="s">
        <v>493</v>
      </c>
      <c r="B116" s="16" t="s">
        <v>494</v>
      </c>
      <c r="C116" s="16"/>
      <c r="D116" s="16" t="s">
        <v>57</v>
      </c>
      <c r="E116" s="16" t="s">
        <v>106</v>
      </c>
      <c r="F116" s="17" t="s">
        <v>495</v>
      </c>
      <c r="G116" s="17" t="s">
        <v>490</v>
      </c>
      <c r="H116" s="17" t="s">
        <v>13</v>
      </c>
      <c r="I116" s="92">
        <v>10000</v>
      </c>
      <c r="J116" s="19">
        <v>43861</v>
      </c>
      <c r="K116" s="92">
        <v>8000</v>
      </c>
      <c r="L116" s="19">
        <v>44193</v>
      </c>
      <c r="M116" s="123" t="s">
        <v>964</v>
      </c>
      <c r="N116" s="26">
        <v>43831</v>
      </c>
      <c r="O116" s="21">
        <v>44196</v>
      </c>
      <c r="P116" s="35">
        <v>0.8</v>
      </c>
      <c r="Q116" s="17" t="s">
        <v>496</v>
      </c>
      <c r="R116" s="36" t="s">
        <v>497</v>
      </c>
      <c r="S116" s="19">
        <v>44195</v>
      </c>
      <c r="T116" s="18">
        <v>4524825</v>
      </c>
      <c r="V116" s="113" t="s">
        <v>955</v>
      </c>
      <c r="W116" s="125" t="s">
        <v>967</v>
      </c>
    </row>
    <row r="117" spans="1:23" ht="30" customHeight="1" x14ac:dyDescent="0.25">
      <c r="A117" s="13" t="s">
        <v>498</v>
      </c>
      <c r="B117" s="16" t="s">
        <v>499</v>
      </c>
      <c r="C117" s="16"/>
      <c r="D117" s="16" t="s">
        <v>20</v>
      </c>
      <c r="E117" s="16" t="s">
        <v>106</v>
      </c>
      <c r="F117" s="17" t="s">
        <v>495</v>
      </c>
      <c r="G117" s="17" t="s">
        <v>490</v>
      </c>
      <c r="H117" s="17" t="s">
        <v>13</v>
      </c>
      <c r="I117" s="92">
        <v>10000</v>
      </c>
      <c r="J117" s="19">
        <v>43861</v>
      </c>
      <c r="K117" s="92">
        <v>8000</v>
      </c>
      <c r="L117" s="19">
        <v>44193</v>
      </c>
      <c r="M117" s="123" t="s">
        <v>964</v>
      </c>
      <c r="N117" s="26">
        <v>43831</v>
      </c>
      <c r="O117" s="21">
        <v>44196</v>
      </c>
      <c r="P117" s="35">
        <v>0.8</v>
      </c>
      <c r="Q117" s="17" t="s">
        <v>500</v>
      </c>
      <c r="R117" s="36" t="s">
        <v>501</v>
      </c>
      <c r="S117" s="19">
        <v>44195</v>
      </c>
      <c r="T117" s="17">
        <v>4524846</v>
      </c>
      <c r="V117" s="113" t="s">
        <v>955</v>
      </c>
      <c r="W117" s="125" t="s">
        <v>967</v>
      </c>
    </row>
    <row r="118" spans="1:23" ht="30" customHeight="1" x14ac:dyDescent="0.25">
      <c r="A118" s="65" t="s">
        <v>285</v>
      </c>
      <c r="B118" s="16" t="s">
        <v>286</v>
      </c>
      <c r="C118" s="16" t="s">
        <v>287</v>
      </c>
      <c r="D118" s="16" t="s">
        <v>57</v>
      </c>
      <c r="E118" s="16" t="s">
        <v>106</v>
      </c>
      <c r="F118" s="17" t="s">
        <v>495</v>
      </c>
      <c r="G118" s="17" t="s">
        <v>490</v>
      </c>
      <c r="H118" s="17" t="s">
        <v>13</v>
      </c>
      <c r="I118" s="92">
        <v>7600</v>
      </c>
      <c r="J118" s="19">
        <v>43861</v>
      </c>
      <c r="K118" s="92">
        <v>6080</v>
      </c>
      <c r="L118" s="19">
        <v>44193</v>
      </c>
      <c r="M118" s="123" t="s">
        <v>964</v>
      </c>
      <c r="N118" s="26">
        <v>43831</v>
      </c>
      <c r="O118" s="21">
        <v>44196</v>
      </c>
      <c r="P118" s="35">
        <v>0.8</v>
      </c>
      <c r="Q118" s="17" t="s">
        <v>502</v>
      </c>
      <c r="R118" s="36" t="s">
        <v>503</v>
      </c>
      <c r="S118" s="19">
        <v>44195</v>
      </c>
      <c r="T118" s="17">
        <v>4524873</v>
      </c>
      <c r="V118" s="113" t="s">
        <v>955</v>
      </c>
      <c r="W118" s="125" t="s">
        <v>967</v>
      </c>
    </row>
    <row r="119" spans="1:23" ht="30" customHeight="1" x14ac:dyDescent="0.25">
      <c r="A119" s="13" t="s">
        <v>504</v>
      </c>
      <c r="B119" s="16" t="s">
        <v>505</v>
      </c>
      <c r="C119" s="16"/>
      <c r="D119" s="16" t="s">
        <v>20</v>
      </c>
      <c r="E119" s="16" t="s">
        <v>106</v>
      </c>
      <c r="F119" s="17" t="s">
        <v>495</v>
      </c>
      <c r="G119" s="17" t="s">
        <v>490</v>
      </c>
      <c r="H119" s="17" t="s">
        <v>13</v>
      </c>
      <c r="I119" s="92">
        <v>7600</v>
      </c>
      <c r="J119" s="19">
        <v>43861</v>
      </c>
      <c r="K119" s="92">
        <v>6080</v>
      </c>
      <c r="L119" s="19">
        <v>44193</v>
      </c>
      <c r="M119" s="123" t="s">
        <v>964</v>
      </c>
      <c r="N119" s="26">
        <v>43831</v>
      </c>
      <c r="O119" s="21">
        <v>44196</v>
      </c>
      <c r="P119" s="35">
        <v>0.8</v>
      </c>
      <c r="Q119" s="17" t="s">
        <v>506</v>
      </c>
      <c r="R119" s="36" t="s">
        <v>507</v>
      </c>
      <c r="S119" s="19">
        <v>44195</v>
      </c>
      <c r="T119" s="17">
        <v>4525026</v>
      </c>
      <c r="V119" s="113" t="s">
        <v>955</v>
      </c>
      <c r="W119" s="125" t="s">
        <v>967</v>
      </c>
    </row>
    <row r="120" spans="1:23" ht="30" customHeight="1" x14ac:dyDescent="0.25">
      <c r="A120" s="13" t="s">
        <v>508</v>
      </c>
      <c r="B120" s="16" t="s">
        <v>509</v>
      </c>
      <c r="C120" s="16"/>
      <c r="D120" s="16" t="s">
        <v>57</v>
      </c>
      <c r="E120" s="16" t="s">
        <v>106</v>
      </c>
      <c r="F120" s="17" t="s">
        <v>495</v>
      </c>
      <c r="G120" s="17" t="s">
        <v>490</v>
      </c>
      <c r="H120" s="17" t="s">
        <v>13</v>
      </c>
      <c r="I120" s="92">
        <v>6400</v>
      </c>
      <c r="J120" s="19">
        <v>43861</v>
      </c>
      <c r="K120" s="92">
        <v>5120</v>
      </c>
      <c r="L120" s="19">
        <v>44193</v>
      </c>
      <c r="M120" s="123" t="s">
        <v>964</v>
      </c>
      <c r="N120" s="26">
        <v>43831</v>
      </c>
      <c r="O120" s="21">
        <v>44196</v>
      </c>
      <c r="P120" s="35">
        <v>0.8</v>
      </c>
      <c r="Q120" s="17" t="s">
        <v>510</v>
      </c>
      <c r="R120" s="36" t="s">
        <v>511</v>
      </c>
      <c r="S120" s="19">
        <v>44195</v>
      </c>
      <c r="T120" s="17">
        <v>4525221</v>
      </c>
      <c r="V120" s="113" t="s">
        <v>955</v>
      </c>
      <c r="W120" s="125" t="s">
        <v>967</v>
      </c>
    </row>
    <row r="121" spans="1:23" ht="30" customHeight="1" x14ac:dyDescent="0.25">
      <c r="A121" s="13" t="s">
        <v>512</v>
      </c>
      <c r="B121" s="16" t="s">
        <v>513</v>
      </c>
      <c r="C121" s="16"/>
      <c r="D121" s="16" t="s">
        <v>45</v>
      </c>
      <c r="E121" s="16" t="s">
        <v>106</v>
      </c>
      <c r="F121" s="17" t="s">
        <v>514</v>
      </c>
      <c r="G121" s="17" t="s">
        <v>514</v>
      </c>
      <c r="H121" s="17" t="s">
        <v>13</v>
      </c>
      <c r="I121" s="92">
        <v>2500</v>
      </c>
      <c r="J121" s="19">
        <v>44012</v>
      </c>
      <c r="K121" s="92">
        <v>2000</v>
      </c>
      <c r="L121" s="19">
        <v>44193</v>
      </c>
      <c r="M121" s="123" t="s">
        <v>964</v>
      </c>
      <c r="N121" s="19">
        <v>44013</v>
      </c>
      <c r="O121" s="19">
        <v>44196</v>
      </c>
      <c r="P121" s="35">
        <v>0.8</v>
      </c>
      <c r="Q121" s="17" t="s">
        <v>515</v>
      </c>
      <c r="R121" s="36" t="s">
        <v>516</v>
      </c>
      <c r="S121" s="19">
        <v>44196</v>
      </c>
      <c r="T121" s="66">
        <v>4525324</v>
      </c>
      <c r="V121" s="113" t="s">
        <v>955</v>
      </c>
      <c r="W121" s="125" t="s">
        <v>967</v>
      </c>
    </row>
    <row r="122" spans="1:23" ht="30" customHeight="1" x14ac:dyDescent="0.25">
      <c r="A122" s="13" t="s">
        <v>517</v>
      </c>
      <c r="B122" s="16" t="s">
        <v>518</v>
      </c>
      <c r="C122" s="16"/>
      <c r="D122" s="16" t="s">
        <v>20</v>
      </c>
      <c r="E122" s="16" t="s">
        <v>106</v>
      </c>
      <c r="F122" s="17" t="s">
        <v>514</v>
      </c>
      <c r="G122" s="17" t="s">
        <v>514</v>
      </c>
      <c r="H122" s="17" t="s">
        <v>13</v>
      </c>
      <c r="I122" s="92">
        <v>3500</v>
      </c>
      <c r="J122" s="19">
        <v>43950</v>
      </c>
      <c r="K122" s="92">
        <v>2800</v>
      </c>
      <c r="L122" s="19">
        <v>44193</v>
      </c>
      <c r="M122" s="123" t="s">
        <v>964</v>
      </c>
      <c r="N122" s="19">
        <v>43952</v>
      </c>
      <c r="O122" s="19">
        <v>44196</v>
      </c>
      <c r="P122" s="35">
        <v>0.8</v>
      </c>
      <c r="Q122" s="17" t="s">
        <v>519</v>
      </c>
      <c r="R122" s="36" t="s">
        <v>520</v>
      </c>
      <c r="S122" s="19">
        <v>44196</v>
      </c>
      <c r="T122" s="17">
        <v>4525432</v>
      </c>
      <c r="V122" s="113" t="s">
        <v>955</v>
      </c>
      <c r="W122" s="125" t="s">
        <v>967</v>
      </c>
    </row>
    <row r="123" spans="1:23" ht="30" customHeight="1" x14ac:dyDescent="0.25">
      <c r="A123" s="13" t="s">
        <v>521</v>
      </c>
      <c r="B123" s="16" t="s">
        <v>38</v>
      </c>
      <c r="C123" s="16"/>
      <c r="D123" s="16" t="s">
        <v>20</v>
      </c>
      <c r="E123" s="16" t="s">
        <v>106</v>
      </c>
      <c r="F123" s="30" t="s">
        <v>527</v>
      </c>
      <c r="G123" s="30" t="s">
        <v>522</v>
      </c>
      <c r="H123" s="17" t="s">
        <v>13</v>
      </c>
      <c r="I123" s="92">
        <v>4056</v>
      </c>
      <c r="J123" s="19">
        <v>44096</v>
      </c>
      <c r="K123" s="92">
        <v>3244.8</v>
      </c>
      <c r="L123" s="19">
        <v>44193</v>
      </c>
      <c r="M123" s="123" t="s">
        <v>964</v>
      </c>
      <c r="N123" s="19">
        <v>44075</v>
      </c>
      <c r="O123" s="19">
        <v>44196</v>
      </c>
      <c r="P123" s="35">
        <v>0.8</v>
      </c>
      <c r="Q123" s="17" t="s">
        <v>523</v>
      </c>
      <c r="R123" s="36" t="s">
        <v>524</v>
      </c>
      <c r="S123" s="19">
        <v>44196</v>
      </c>
      <c r="T123" s="17">
        <v>4525561</v>
      </c>
      <c r="V123" s="113" t="s">
        <v>955</v>
      </c>
      <c r="W123" s="125" t="s">
        <v>967</v>
      </c>
    </row>
    <row r="124" spans="1:23" ht="30" customHeight="1" x14ac:dyDescent="0.25">
      <c r="A124" s="13" t="s">
        <v>525</v>
      </c>
      <c r="B124" s="16" t="s">
        <v>526</v>
      </c>
      <c r="C124" s="16"/>
      <c r="D124" s="16" t="s">
        <v>57</v>
      </c>
      <c r="E124" s="16" t="s">
        <v>106</v>
      </c>
      <c r="F124" s="30" t="s">
        <v>527</v>
      </c>
      <c r="G124" s="30" t="s">
        <v>522</v>
      </c>
      <c r="H124" s="17" t="s">
        <v>13</v>
      </c>
      <c r="I124" s="92">
        <v>5000</v>
      </c>
      <c r="J124" s="19">
        <v>44025</v>
      </c>
      <c r="K124" s="92">
        <v>4000</v>
      </c>
      <c r="L124" s="19">
        <v>44193</v>
      </c>
      <c r="M124" s="123" t="s">
        <v>964</v>
      </c>
      <c r="N124" s="19">
        <v>44044</v>
      </c>
      <c r="O124" s="19">
        <v>44196</v>
      </c>
      <c r="P124" s="35">
        <v>0.8</v>
      </c>
      <c r="Q124" s="17" t="s">
        <v>528</v>
      </c>
      <c r="R124" s="36" t="s">
        <v>529</v>
      </c>
      <c r="S124" s="19">
        <v>44196</v>
      </c>
      <c r="T124" s="17">
        <v>4525584</v>
      </c>
      <c r="V124" s="113" t="s">
        <v>955</v>
      </c>
      <c r="W124" s="125" t="s">
        <v>967</v>
      </c>
    </row>
    <row r="125" spans="1:23" ht="30" customHeight="1" x14ac:dyDescent="0.25">
      <c r="A125" s="13" t="s">
        <v>530</v>
      </c>
      <c r="B125" s="16" t="s">
        <v>531</v>
      </c>
      <c r="C125" s="16"/>
      <c r="D125" s="16" t="s">
        <v>45</v>
      </c>
      <c r="E125" s="16" t="s">
        <v>106</v>
      </c>
      <c r="F125" s="30" t="s">
        <v>527</v>
      </c>
      <c r="G125" s="30" t="s">
        <v>522</v>
      </c>
      <c r="H125" s="17" t="s">
        <v>13</v>
      </c>
      <c r="I125" s="92">
        <v>3062.16</v>
      </c>
      <c r="J125" s="19">
        <v>43956</v>
      </c>
      <c r="K125" s="92">
        <v>2450</v>
      </c>
      <c r="L125" s="19">
        <v>44193</v>
      </c>
      <c r="M125" s="123" t="s">
        <v>964</v>
      </c>
      <c r="N125" s="19">
        <v>43952</v>
      </c>
      <c r="O125" s="19">
        <v>44196</v>
      </c>
      <c r="P125" s="35">
        <v>0.8</v>
      </c>
      <c r="Q125" s="17" t="s">
        <v>532</v>
      </c>
      <c r="R125" s="36" t="s">
        <v>533</v>
      </c>
      <c r="S125" s="19">
        <v>44196</v>
      </c>
      <c r="T125" s="17">
        <v>4525598</v>
      </c>
      <c r="V125" s="113" t="s">
        <v>955</v>
      </c>
      <c r="W125" s="125" t="s">
        <v>967</v>
      </c>
    </row>
    <row r="126" spans="1:23" ht="30" customHeight="1" x14ac:dyDescent="0.25">
      <c r="A126" s="13" t="s">
        <v>534</v>
      </c>
      <c r="B126" s="16" t="s">
        <v>535</v>
      </c>
      <c r="C126" s="16"/>
      <c r="D126" s="16" t="s">
        <v>57</v>
      </c>
      <c r="E126" s="16" t="s">
        <v>106</v>
      </c>
      <c r="F126" s="30" t="s">
        <v>536</v>
      </c>
      <c r="G126" s="30" t="s">
        <v>537</v>
      </c>
      <c r="H126" s="17" t="s">
        <v>13</v>
      </c>
      <c r="I126" s="92">
        <v>5000</v>
      </c>
      <c r="J126" s="19">
        <v>44019</v>
      </c>
      <c r="K126" s="92">
        <v>4000</v>
      </c>
      <c r="L126" s="19">
        <v>44193</v>
      </c>
      <c r="M126" s="123" t="s">
        <v>964</v>
      </c>
      <c r="N126" s="19">
        <v>44084</v>
      </c>
      <c r="O126" s="19">
        <v>44145</v>
      </c>
      <c r="P126" s="35">
        <v>0.8</v>
      </c>
      <c r="Q126" s="17" t="s">
        <v>538</v>
      </c>
      <c r="R126" s="36" t="s">
        <v>539</v>
      </c>
      <c r="S126" s="19">
        <v>44196</v>
      </c>
      <c r="T126" s="17">
        <v>4525644</v>
      </c>
      <c r="V126" s="113" t="s">
        <v>955</v>
      </c>
      <c r="W126" s="125" t="s">
        <v>967</v>
      </c>
    </row>
    <row r="127" spans="1:23" ht="30" customHeight="1" x14ac:dyDescent="0.25">
      <c r="A127" s="13" t="s">
        <v>540</v>
      </c>
      <c r="B127" s="16" t="s">
        <v>541</v>
      </c>
      <c r="C127" s="16"/>
      <c r="D127" s="16" t="s">
        <v>57</v>
      </c>
      <c r="E127" s="16" t="s">
        <v>106</v>
      </c>
      <c r="F127" s="30" t="s">
        <v>536</v>
      </c>
      <c r="G127" s="30" t="s">
        <v>537</v>
      </c>
      <c r="H127" s="27" t="s">
        <v>13</v>
      </c>
      <c r="I127" s="92">
        <v>4784</v>
      </c>
      <c r="J127" s="19">
        <v>44106</v>
      </c>
      <c r="K127" s="92">
        <v>3827.2</v>
      </c>
      <c r="L127" s="19">
        <v>44193</v>
      </c>
      <c r="M127" s="123" t="s">
        <v>964</v>
      </c>
      <c r="N127" s="19">
        <v>44106</v>
      </c>
      <c r="O127" s="19">
        <v>44160</v>
      </c>
      <c r="P127" s="35">
        <v>0.8</v>
      </c>
      <c r="Q127" s="17" t="s">
        <v>542</v>
      </c>
      <c r="R127" s="36" t="s">
        <v>543</v>
      </c>
      <c r="S127" s="19">
        <v>44196</v>
      </c>
      <c r="T127" s="30">
        <v>4525690</v>
      </c>
      <c r="V127" s="113" t="s">
        <v>955</v>
      </c>
      <c r="W127" s="125" t="s">
        <v>967</v>
      </c>
    </row>
    <row r="128" spans="1:23" ht="30" customHeight="1" x14ac:dyDescent="0.25">
      <c r="A128" s="68" t="s">
        <v>544</v>
      </c>
      <c r="B128" s="67" t="s">
        <v>545</v>
      </c>
      <c r="C128" s="24"/>
      <c r="D128" s="24" t="s">
        <v>57</v>
      </c>
      <c r="E128" s="24" t="s">
        <v>547</v>
      </c>
      <c r="F128" s="27" t="s">
        <v>548</v>
      </c>
      <c r="G128" s="27" t="s">
        <v>549</v>
      </c>
      <c r="H128" s="27" t="s">
        <v>13</v>
      </c>
      <c r="I128" s="92">
        <v>2969.86</v>
      </c>
      <c r="J128" s="26">
        <v>44006</v>
      </c>
      <c r="K128" s="92">
        <v>2375.89</v>
      </c>
      <c r="L128" s="26">
        <v>44193</v>
      </c>
      <c r="M128" s="123" t="s">
        <v>964</v>
      </c>
      <c r="N128" s="26">
        <v>44013</v>
      </c>
      <c r="O128" s="26">
        <v>44196</v>
      </c>
      <c r="P128" s="35">
        <v>0.8</v>
      </c>
      <c r="Q128" s="27" t="s">
        <v>546</v>
      </c>
      <c r="R128" s="27" t="s">
        <v>550</v>
      </c>
      <c r="S128" s="19">
        <v>44196</v>
      </c>
      <c r="T128" s="27">
        <v>4525976</v>
      </c>
      <c r="V128" s="113" t="s">
        <v>955</v>
      </c>
      <c r="W128" s="125" t="s">
        <v>967</v>
      </c>
    </row>
    <row r="129" spans="1:23" ht="30" customHeight="1" x14ac:dyDescent="0.25">
      <c r="A129" s="69" t="s">
        <v>551</v>
      </c>
      <c r="B129" s="16" t="s">
        <v>552</v>
      </c>
      <c r="C129" s="16"/>
      <c r="D129" s="15" t="s">
        <v>45</v>
      </c>
      <c r="E129" s="19" t="s">
        <v>377</v>
      </c>
      <c r="F129" s="30" t="s">
        <v>576</v>
      </c>
      <c r="G129" s="30" t="s">
        <v>577</v>
      </c>
      <c r="H129" s="18" t="s">
        <v>13</v>
      </c>
      <c r="I129" s="92">
        <v>204.35499999999999</v>
      </c>
      <c r="J129" s="21" t="s">
        <v>578</v>
      </c>
      <c r="K129" s="92">
        <v>204.35499999999999</v>
      </c>
      <c r="L129" s="19">
        <v>44193</v>
      </c>
      <c r="M129" s="123" t="s">
        <v>964</v>
      </c>
      <c r="N129" s="21">
        <v>44157</v>
      </c>
      <c r="O129" s="21">
        <v>44159</v>
      </c>
      <c r="P129" s="23">
        <v>1</v>
      </c>
      <c r="Q129" s="17" t="s">
        <v>586</v>
      </c>
      <c r="R129" s="17" t="s">
        <v>598</v>
      </c>
      <c r="S129" s="19">
        <v>44196</v>
      </c>
      <c r="T129" s="27">
        <v>4526261</v>
      </c>
      <c r="V129" s="113" t="s">
        <v>955</v>
      </c>
      <c r="W129" s="125" t="s">
        <v>967</v>
      </c>
    </row>
    <row r="130" spans="1:23" ht="30" customHeight="1" x14ac:dyDescent="0.25">
      <c r="A130" s="32" t="s">
        <v>553</v>
      </c>
      <c r="B130" s="24" t="s">
        <v>554</v>
      </c>
      <c r="C130" s="24"/>
      <c r="D130" s="24" t="s">
        <v>244</v>
      </c>
      <c r="E130" s="26" t="s">
        <v>29</v>
      </c>
      <c r="F130" s="42" t="s">
        <v>576</v>
      </c>
      <c r="G130" s="42" t="s">
        <v>577</v>
      </c>
      <c r="H130" s="27" t="s">
        <v>13</v>
      </c>
      <c r="I130" s="92">
        <v>204.35499999999999</v>
      </c>
      <c r="J130" s="26" t="s">
        <v>579</v>
      </c>
      <c r="K130" s="92">
        <v>204.35499999999999</v>
      </c>
      <c r="L130" s="26">
        <v>44193</v>
      </c>
      <c r="M130" s="123" t="s">
        <v>964</v>
      </c>
      <c r="N130" s="26">
        <v>44157</v>
      </c>
      <c r="O130" s="26">
        <v>44159</v>
      </c>
      <c r="P130" s="23">
        <v>1</v>
      </c>
      <c r="Q130" s="27" t="s">
        <v>587</v>
      </c>
      <c r="R130" s="17" t="s">
        <v>598</v>
      </c>
      <c r="S130" s="19">
        <v>44196</v>
      </c>
      <c r="T130" s="27">
        <v>4526356</v>
      </c>
      <c r="V130" s="113" t="s">
        <v>955</v>
      </c>
      <c r="W130" s="125" t="s">
        <v>967</v>
      </c>
    </row>
    <row r="131" spans="1:23" ht="30" customHeight="1" x14ac:dyDescent="0.25">
      <c r="A131" s="13" t="s">
        <v>555</v>
      </c>
      <c r="B131" s="16" t="s">
        <v>556</v>
      </c>
      <c r="C131" s="16"/>
      <c r="D131" s="16" t="s">
        <v>57</v>
      </c>
      <c r="E131" s="19" t="s">
        <v>29</v>
      </c>
      <c r="F131" s="30" t="s">
        <v>576</v>
      </c>
      <c r="G131" s="30" t="s">
        <v>577</v>
      </c>
      <c r="H131" s="17" t="s">
        <v>13</v>
      </c>
      <c r="I131" s="92">
        <v>204.35499999999999</v>
      </c>
      <c r="J131" s="93" t="s">
        <v>850</v>
      </c>
      <c r="K131" s="92">
        <v>204.35499999999999</v>
      </c>
      <c r="L131" s="26">
        <v>44193</v>
      </c>
      <c r="M131" s="123" t="s">
        <v>964</v>
      </c>
      <c r="N131" s="26">
        <v>44157</v>
      </c>
      <c r="O131" s="26">
        <v>44159</v>
      </c>
      <c r="P131" s="23">
        <v>1</v>
      </c>
      <c r="Q131" s="27" t="s">
        <v>588</v>
      </c>
      <c r="R131" s="17" t="s">
        <v>598</v>
      </c>
      <c r="S131" s="19">
        <v>44196</v>
      </c>
      <c r="T131" s="27">
        <v>4526935</v>
      </c>
      <c r="V131" s="113" t="s">
        <v>955</v>
      </c>
      <c r="W131" s="125" t="s">
        <v>967</v>
      </c>
    </row>
    <row r="132" spans="1:23" ht="30" customHeight="1" x14ac:dyDescent="0.25">
      <c r="A132" s="13" t="s">
        <v>557</v>
      </c>
      <c r="B132" s="16" t="s">
        <v>558</v>
      </c>
      <c r="C132" s="16"/>
      <c r="D132" s="16" t="s">
        <v>45</v>
      </c>
      <c r="E132" s="19" t="s">
        <v>377</v>
      </c>
      <c r="F132" s="30" t="s">
        <v>576</v>
      </c>
      <c r="G132" s="30" t="s">
        <v>577</v>
      </c>
      <c r="H132" s="17" t="s">
        <v>13</v>
      </c>
      <c r="I132" s="92">
        <v>204.35499999999999</v>
      </c>
      <c r="J132" s="19" t="s">
        <v>580</v>
      </c>
      <c r="K132" s="92">
        <v>204.35499999999999</v>
      </c>
      <c r="L132" s="26">
        <v>44193</v>
      </c>
      <c r="M132" s="123" t="s">
        <v>964</v>
      </c>
      <c r="N132" s="26">
        <v>44157</v>
      </c>
      <c r="O132" s="26">
        <v>44159</v>
      </c>
      <c r="P132" s="23">
        <v>1</v>
      </c>
      <c r="Q132" s="27" t="s">
        <v>589</v>
      </c>
      <c r="R132" s="17" t="s">
        <v>598</v>
      </c>
      <c r="S132" s="19">
        <v>44196</v>
      </c>
      <c r="T132" s="27">
        <v>4527185</v>
      </c>
      <c r="V132" s="113" t="s">
        <v>955</v>
      </c>
      <c r="W132" s="125" t="s">
        <v>967</v>
      </c>
    </row>
    <row r="133" spans="1:23" ht="30" customHeight="1" x14ac:dyDescent="0.25">
      <c r="A133" s="13" t="s">
        <v>559</v>
      </c>
      <c r="B133" s="16" t="s">
        <v>560</v>
      </c>
      <c r="C133" s="16" t="s">
        <v>561</v>
      </c>
      <c r="D133" s="16" t="s">
        <v>57</v>
      </c>
      <c r="E133" s="19" t="s">
        <v>29</v>
      </c>
      <c r="F133" s="30" t="s">
        <v>576</v>
      </c>
      <c r="G133" s="30" t="s">
        <v>577</v>
      </c>
      <c r="H133" s="17" t="s">
        <v>13</v>
      </c>
      <c r="I133" s="92">
        <v>204.35499999999999</v>
      </c>
      <c r="J133" s="19" t="s">
        <v>581</v>
      </c>
      <c r="K133" s="92">
        <v>204.36</v>
      </c>
      <c r="L133" s="26">
        <v>44193</v>
      </c>
      <c r="M133" s="123" t="s">
        <v>964</v>
      </c>
      <c r="N133" s="26">
        <v>44157</v>
      </c>
      <c r="O133" s="26">
        <v>44159</v>
      </c>
      <c r="P133" s="23">
        <v>1</v>
      </c>
      <c r="Q133" s="27" t="s">
        <v>590</v>
      </c>
      <c r="R133" s="17" t="s">
        <v>598</v>
      </c>
      <c r="S133" s="19">
        <v>44196</v>
      </c>
      <c r="T133" s="27">
        <v>4527375</v>
      </c>
      <c r="V133" s="113" t="s">
        <v>955</v>
      </c>
      <c r="W133" s="125" t="s">
        <v>967</v>
      </c>
    </row>
    <row r="134" spans="1:23" ht="30" customHeight="1" x14ac:dyDescent="0.25">
      <c r="A134" s="13" t="s">
        <v>562</v>
      </c>
      <c r="B134" s="16" t="s">
        <v>513</v>
      </c>
      <c r="C134" s="16"/>
      <c r="D134" s="16" t="s">
        <v>20</v>
      </c>
      <c r="E134" s="19" t="s">
        <v>29</v>
      </c>
      <c r="F134" s="30" t="s">
        <v>576</v>
      </c>
      <c r="G134" s="30" t="s">
        <v>577</v>
      </c>
      <c r="H134" s="17" t="s">
        <v>13</v>
      </c>
      <c r="I134" s="92">
        <v>204.35499999999999</v>
      </c>
      <c r="J134" s="19" t="s">
        <v>582</v>
      </c>
      <c r="K134" s="92">
        <v>204.36</v>
      </c>
      <c r="L134" s="26">
        <v>44193</v>
      </c>
      <c r="M134" s="123" t="s">
        <v>964</v>
      </c>
      <c r="N134" s="26">
        <v>44157</v>
      </c>
      <c r="O134" s="26">
        <v>44159</v>
      </c>
      <c r="P134" s="23">
        <v>1</v>
      </c>
      <c r="Q134" s="27" t="s">
        <v>591</v>
      </c>
      <c r="R134" s="17" t="s">
        <v>598</v>
      </c>
      <c r="S134" s="19">
        <v>44196</v>
      </c>
      <c r="T134" s="27">
        <v>4528248</v>
      </c>
      <c r="V134" s="113" t="s">
        <v>955</v>
      </c>
      <c r="W134" s="125" t="s">
        <v>967</v>
      </c>
    </row>
    <row r="135" spans="1:23" ht="30" customHeight="1" x14ac:dyDescent="0.25">
      <c r="A135" s="13" t="s">
        <v>563</v>
      </c>
      <c r="B135" s="16" t="s">
        <v>564</v>
      </c>
      <c r="C135" s="16" t="s">
        <v>565</v>
      </c>
      <c r="D135" s="16" t="s">
        <v>57</v>
      </c>
      <c r="E135" s="19" t="s">
        <v>29</v>
      </c>
      <c r="F135" s="30" t="s">
        <v>576</v>
      </c>
      <c r="G135" s="30" t="s">
        <v>577</v>
      </c>
      <c r="H135" s="17" t="s">
        <v>13</v>
      </c>
      <c r="I135" s="92">
        <v>204.36</v>
      </c>
      <c r="J135" s="19">
        <v>44077</v>
      </c>
      <c r="K135" s="92">
        <v>204.35499999999999</v>
      </c>
      <c r="L135" s="26">
        <v>44193</v>
      </c>
      <c r="M135" s="123" t="s">
        <v>964</v>
      </c>
      <c r="N135" s="26">
        <v>44157</v>
      </c>
      <c r="O135" s="26">
        <v>44159</v>
      </c>
      <c r="P135" s="23">
        <v>1</v>
      </c>
      <c r="Q135" s="27" t="s">
        <v>592</v>
      </c>
      <c r="R135" s="17" t="s">
        <v>598</v>
      </c>
      <c r="S135" s="19">
        <v>44196</v>
      </c>
      <c r="T135" s="27">
        <v>4528316</v>
      </c>
      <c r="V135" s="113" t="s">
        <v>955</v>
      </c>
      <c r="W135" s="125" t="s">
        <v>967</v>
      </c>
    </row>
    <row r="136" spans="1:23" ht="30" customHeight="1" x14ac:dyDescent="0.25">
      <c r="A136" s="13" t="s">
        <v>566</v>
      </c>
      <c r="B136" s="16" t="s">
        <v>567</v>
      </c>
      <c r="C136" s="16" t="s">
        <v>568</v>
      </c>
      <c r="D136" s="16" t="s">
        <v>57</v>
      </c>
      <c r="E136" s="19" t="s">
        <v>29</v>
      </c>
      <c r="F136" s="30" t="s">
        <v>576</v>
      </c>
      <c r="G136" s="30" t="s">
        <v>577</v>
      </c>
      <c r="H136" s="17" t="s">
        <v>13</v>
      </c>
      <c r="I136" s="92">
        <v>204.35499999999999</v>
      </c>
      <c r="J136" s="19" t="s">
        <v>583</v>
      </c>
      <c r="K136" s="92">
        <v>204.35499999999999</v>
      </c>
      <c r="L136" s="26">
        <v>44193</v>
      </c>
      <c r="M136" s="123" t="s">
        <v>964</v>
      </c>
      <c r="N136" s="26">
        <v>44157</v>
      </c>
      <c r="O136" s="26">
        <v>44159</v>
      </c>
      <c r="P136" s="23">
        <v>1</v>
      </c>
      <c r="Q136" s="27" t="s">
        <v>593</v>
      </c>
      <c r="R136" s="17" t="s">
        <v>598</v>
      </c>
      <c r="S136" s="19">
        <v>44196</v>
      </c>
      <c r="T136" s="17">
        <v>4528413</v>
      </c>
      <c r="V136" s="113" t="s">
        <v>955</v>
      </c>
      <c r="W136" s="125" t="s">
        <v>967</v>
      </c>
    </row>
    <row r="137" spans="1:23" ht="30" customHeight="1" x14ac:dyDescent="0.25">
      <c r="A137" s="13" t="s">
        <v>569</v>
      </c>
      <c r="B137" s="16" t="s">
        <v>570</v>
      </c>
      <c r="C137" s="16"/>
      <c r="D137" s="16" t="s">
        <v>57</v>
      </c>
      <c r="E137" s="19" t="s">
        <v>29</v>
      </c>
      <c r="F137" s="30" t="s">
        <v>576</v>
      </c>
      <c r="G137" s="30" t="s">
        <v>577</v>
      </c>
      <c r="H137" s="17" t="s">
        <v>13</v>
      </c>
      <c r="I137" s="92">
        <v>204.35499999999999</v>
      </c>
      <c r="J137" s="19" t="s">
        <v>584</v>
      </c>
      <c r="K137" s="92">
        <v>204.35499999999999</v>
      </c>
      <c r="L137" s="26">
        <v>44193</v>
      </c>
      <c r="M137" s="123" t="s">
        <v>964</v>
      </c>
      <c r="N137" s="26">
        <v>44157</v>
      </c>
      <c r="O137" s="26">
        <v>44159</v>
      </c>
      <c r="P137" s="23">
        <v>1</v>
      </c>
      <c r="Q137" s="27" t="s">
        <v>594</v>
      </c>
      <c r="R137" s="17" t="s">
        <v>598</v>
      </c>
      <c r="S137" s="19">
        <v>44196</v>
      </c>
      <c r="T137" s="29">
        <v>4528560</v>
      </c>
      <c r="V137" s="113" t="s">
        <v>955</v>
      </c>
      <c r="W137" s="125" t="s">
        <v>967</v>
      </c>
    </row>
    <row r="138" spans="1:23" ht="30" customHeight="1" x14ac:dyDescent="0.25">
      <c r="A138" s="13" t="s">
        <v>571</v>
      </c>
      <c r="B138" s="16" t="s">
        <v>471</v>
      </c>
      <c r="C138" s="16"/>
      <c r="D138" s="16" t="s">
        <v>57</v>
      </c>
      <c r="E138" s="19" t="s">
        <v>377</v>
      </c>
      <c r="F138" s="30" t="s">
        <v>576</v>
      </c>
      <c r="G138" s="30" t="s">
        <v>577</v>
      </c>
      <c r="H138" s="17" t="s">
        <v>13</v>
      </c>
      <c r="I138" s="92">
        <v>204.35499999999999</v>
      </c>
      <c r="J138" s="19" t="s">
        <v>585</v>
      </c>
      <c r="K138" s="92">
        <v>204.35499999999999</v>
      </c>
      <c r="L138" s="26">
        <v>44193</v>
      </c>
      <c r="M138" s="123" t="s">
        <v>964</v>
      </c>
      <c r="N138" s="26">
        <v>44157</v>
      </c>
      <c r="O138" s="26">
        <v>44159</v>
      </c>
      <c r="P138" s="23">
        <v>1</v>
      </c>
      <c r="Q138" s="27" t="s">
        <v>595</v>
      </c>
      <c r="R138" s="17" t="s">
        <v>598</v>
      </c>
      <c r="S138" s="19">
        <v>44196</v>
      </c>
      <c r="T138" s="17">
        <v>4528920</v>
      </c>
      <c r="V138" s="113" t="s">
        <v>955</v>
      </c>
      <c r="W138" s="125" t="s">
        <v>967</v>
      </c>
    </row>
    <row r="139" spans="1:23" ht="30" customHeight="1" x14ac:dyDescent="0.25">
      <c r="A139" s="13" t="s">
        <v>572</v>
      </c>
      <c r="B139" s="16" t="s">
        <v>573</v>
      </c>
      <c r="C139" s="16"/>
      <c r="D139" s="16" t="s">
        <v>244</v>
      </c>
      <c r="E139" s="19" t="s">
        <v>29</v>
      </c>
      <c r="F139" s="30" t="s">
        <v>576</v>
      </c>
      <c r="G139" s="30" t="s">
        <v>577</v>
      </c>
      <c r="H139" s="17" t="s">
        <v>13</v>
      </c>
      <c r="I139" s="92">
        <v>204.35499999999999</v>
      </c>
      <c r="J139" s="19" t="s">
        <v>580</v>
      </c>
      <c r="K139" s="92">
        <v>204.35499999999999</v>
      </c>
      <c r="L139" s="26">
        <v>44193</v>
      </c>
      <c r="M139" s="123" t="s">
        <v>964</v>
      </c>
      <c r="N139" s="26">
        <v>44157</v>
      </c>
      <c r="O139" s="26">
        <v>44159</v>
      </c>
      <c r="P139" s="23">
        <v>1</v>
      </c>
      <c r="Q139" s="27" t="s">
        <v>596</v>
      </c>
      <c r="R139" s="17" t="s">
        <v>598</v>
      </c>
      <c r="S139" s="19">
        <v>44196</v>
      </c>
      <c r="T139" s="17">
        <v>4529222</v>
      </c>
      <c r="V139" s="113" t="s">
        <v>955</v>
      </c>
      <c r="W139" s="125" t="s">
        <v>967</v>
      </c>
    </row>
    <row r="140" spans="1:23" ht="30" customHeight="1" x14ac:dyDescent="0.25">
      <c r="A140" s="13" t="s">
        <v>574</v>
      </c>
      <c r="B140" s="16" t="s">
        <v>575</v>
      </c>
      <c r="C140" s="16"/>
      <c r="D140" s="16" t="s">
        <v>45</v>
      </c>
      <c r="E140" s="19" t="s">
        <v>363</v>
      </c>
      <c r="F140" s="30" t="s">
        <v>576</v>
      </c>
      <c r="G140" s="30" t="s">
        <v>577</v>
      </c>
      <c r="H140" s="17" t="s">
        <v>13</v>
      </c>
      <c r="I140" s="92">
        <v>204.35499999999999</v>
      </c>
      <c r="J140" s="19" t="s">
        <v>582</v>
      </c>
      <c r="K140" s="92">
        <v>204.35499999999999</v>
      </c>
      <c r="L140" s="26">
        <v>44193</v>
      </c>
      <c r="M140" s="123" t="s">
        <v>964</v>
      </c>
      <c r="N140" s="26">
        <v>44157</v>
      </c>
      <c r="O140" s="26">
        <v>44159</v>
      </c>
      <c r="P140" s="23">
        <v>1</v>
      </c>
      <c r="Q140" s="27" t="s">
        <v>597</v>
      </c>
      <c r="R140" s="17" t="s">
        <v>598</v>
      </c>
      <c r="S140" s="19">
        <v>44196</v>
      </c>
      <c r="T140" s="27">
        <v>4529450</v>
      </c>
      <c r="V140" s="113" t="s">
        <v>955</v>
      </c>
      <c r="W140" s="125" t="s">
        <v>967</v>
      </c>
    </row>
    <row r="141" spans="1:23" ht="30" customHeight="1" x14ac:dyDescent="0.25">
      <c r="A141" s="13" t="s">
        <v>599</v>
      </c>
      <c r="B141" s="16" t="s">
        <v>71</v>
      </c>
      <c r="C141" s="16"/>
      <c r="D141" s="15" t="s">
        <v>45</v>
      </c>
      <c r="E141" s="15" t="s">
        <v>29</v>
      </c>
      <c r="F141" s="17" t="s">
        <v>600</v>
      </c>
      <c r="G141" s="17" t="s">
        <v>601</v>
      </c>
      <c r="H141" s="17" t="s">
        <v>13</v>
      </c>
      <c r="I141" s="92">
        <v>8925</v>
      </c>
      <c r="J141" s="19">
        <v>43819</v>
      </c>
      <c r="K141" s="92">
        <v>7140</v>
      </c>
      <c r="L141" s="19">
        <v>44193</v>
      </c>
      <c r="M141" s="123" t="s">
        <v>964</v>
      </c>
      <c r="N141" s="19">
        <v>43831</v>
      </c>
      <c r="O141" s="19">
        <v>44012</v>
      </c>
      <c r="P141" s="35">
        <v>0.8</v>
      </c>
      <c r="Q141" s="17" t="s">
        <v>602</v>
      </c>
      <c r="R141" s="17" t="s">
        <v>603</v>
      </c>
      <c r="S141" s="19">
        <v>44196</v>
      </c>
      <c r="T141" s="17">
        <v>4530321</v>
      </c>
      <c r="V141" s="113" t="s">
        <v>955</v>
      </c>
      <c r="W141" s="125" t="s">
        <v>967</v>
      </c>
    </row>
    <row r="142" spans="1:23" ht="30" customHeight="1" x14ac:dyDescent="0.25">
      <c r="A142" s="13" t="s">
        <v>604</v>
      </c>
      <c r="B142" s="16" t="s">
        <v>605</v>
      </c>
      <c r="C142" s="16" t="s">
        <v>606</v>
      </c>
      <c r="D142" s="16" t="s">
        <v>57</v>
      </c>
      <c r="E142" s="16" t="s">
        <v>29</v>
      </c>
      <c r="F142" s="30" t="s">
        <v>646</v>
      </c>
      <c r="G142" s="30" t="s">
        <v>646</v>
      </c>
      <c r="H142" s="17" t="s">
        <v>13</v>
      </c>
      <c r="I142" s="92">
        <v>1350</v>
      </c>
      <c r="J142" s="19">
        <v>43542</v>
      </c>
      <c r="K142" s="92">
        <v>1080</v>
      </c>
      <c r="L142" s="19">
        <v>44193</v>
      </c>
      <c r="M142" s="123" t="s">
        <v>964</v>
      </c>
      <c r="N142" s="19">
        <v>44163</v>
      </c>
      <c r="O142" s="19">
        <v>44185</v>
      </c>
      <c r="P142" s="35">
        <v>0.8</v>
      </c>
      <c r="Q142" s="17" t="s">
        <v>647</v>
      </c>
      <c r="R142" s="17" t="s">
        <v>668</v>
      </c>
      <c r="S142" s="19">
        <v>44196</v>
      </c>
      <c r="T142" s="17">
        <v>4530878</v>
      </c>
      <c r="V142" s="113" t="s">
        <v>955</v>
      </c>
      <c r="W142" s="125" t="s">
        <v>967</v>
      </c>
    </row>
    <row r="143" spans="1:23" ht="30" customHeight="1" x14ac:dyDescent="0.25">
      <c r="A143" s="13" t="s">
        <v>607</v>
      </c>
      <c r="B143" s="16" t="s">
        <v>608</v>
      </c>
      <c r="C143" s="16"/>
      <c r="D143" s="16" t="s">
        <v>57</v>
      </c>
      <c r="E143" s="16" t="s">
        <v>29</v>
      </c>
      <c r="F143" s="30" t="s">
        <v>646</v>
      </c>
      <c r="G143" s="30" t="s">
        <v>646</v>
      </c>
      <c r="H143" s="17" t="s">
        <v>13</v>
      </c>
      <c r="I143" s="92">
        <v>1350</v>
      </c>
      <c r="J143" s="19">
        <v>43570</v>
      </c>
      <c r="K143" s="92">
        <v>1080</v>
      </c>
      <c r="L143" s="19">
        <v>44193</v>
      </c>
      <c r="M143" s="123" t="s">
        <v>964</v>
      </c>
      <c r="N143" s="19">
        <v>44163</v>
      </c>
      <c r="O143" s="19">
        <v>44185</v>
      </c>
      <c r="P143" s="35">
        <v>0.8</v>
      </c>
      <c r="Q143" s="17" t="s">
        <v>648</v>
      </c>
      <c r="R143" s="17" t="s">
        <v>668</v>
      </c>
      <c r="S143" s="19">
        <v>44196</v>
      </c>
      <c r="T143" s="17">
        <v>4531159</v>
      </c>
      <c r="V143" s="113" t="s">
        <v>955</v>
      </c>
      <c r="W143" s="125" t="s">
        <v>967</v>
      </c>
    </row>
    <row r="144" spans="1:23" ht="30" customHeight="1" x14ac:dyDescent="0.25">
      <c r="A144" s="13" t="s">
        <v>609</v>
      </c>
      <c r="B144" s="16" t="s">
        <v>610</v>
      </c>
      <c r="C144" s="16"/>
      <c r="D144" s="16" t="s">
        <v>20</v>
      </c>
      <c r="E144" s="16" t="s">
        <v>29</v>
      </c>
      <c r="F144" s="30" t="s">
        <v>646</v>
      </c>
      <c r="G144" s="30" t="s">
        <v>646</v>
      </c>
      <c r="H144" s="17" t="s">
        <v>13</v>
      </c>
      <c r="I144" s="92">
        <v>1350</v>
      </c>
      <c r="J144" s="19">
        <v>43556</v>
      </c>
      <c r="K144" s="92">
        <v>1080</v>
      </c>
      <c r="L144" s="19">
        <v>44193</v>
      </c>
      <c r="M144" s="123" t="s">
        <v>964</v>
      </c>
      <c r="N144" s="19">
        <v>44163</v>
      </c>
      <c r="O144" s="19">
        <v>44185</v>
      </c>
      <c r="P144" s="35">
        <v>0.8</v>
      </c>
      <c r="Q144" s="17" t="s">
        <v>649</v>
      </c>
      <c r="R144" s="17" t="s">
        <v>668</v>
      </c>
      <c r="S144" s="19">
        <v>44196</v>
      </c>
      <c r="T144" s="17">
        <v>4531420</v>
      </c>
      <c r="V144" s="113" t="s">
        <v>955</v>
      </c>
      <c r="W144" s="125" t="s">
        <v>967</v>
      </c>
    </row>
    <row r="145" spans="1:23" ht="30" customHeight="1" x14ac:dyDescent="0.25">
      <c r="A145" s="13" t="s">
        <v>611</v>
      </c>
      <c r="B145" s="16" t="s">
        <v>612</v>
      </c>
      <c r="C145" s="16"/>
      <c r="D145" s="16" t="s">
        <v>57</v>
      </c>
      <c r="E145" s="16" t="s">
        <v>29</v>
      </c>
      <c r="F145" s="30" t="s">
        <v>646</v>
      </c>
      <c r="G145" s="30" t="s">
        <v>646</v>
      </c>
      <c r="H145" s="17" t="s">
        <v>13</v>
      </c>
      <c r="I145" s="92">
        <v>1350</v>
      </c>
      <c r="J145" s="19">
        <v>43570</v>
      </c>
      <c r="K145" s="92">
        <v>1080</v>
      </c>
      <c r="L145" s="19">
        <v>44193</v>
      </c>
      <c r="M145" s="123" t="s">
        <v>964</v>
      </c>
      <c r="N145" s="19">
        <v>44163</v>
      </c>
      <c r="O145" s="19">
        <v>44185</v>
      </c>
      <c r="P145" s="35">
        <v>0.8</v>
      </c>
      <c r="Q145" s="17" t="s">
        <v>650</v>
      </c>
      <c r="R145" s="17" t="s">
        <v>668</v>
      </c>
      <c r="S145" s="19">
        <v>44196</v>
      </c>
      <c r="T145" s="27">
        <v>4532120</v>
      </c>
      <c r="V145" s="113" t="s">
        <v>955</v>
      </c>
      <c r="W145" s="125" t="s">
        <v>967</v>
      </c>
    </row>
    <row r="146" spans="1:23" ht="30" customHeight="1" x14ac:dyDescent="0.25">
      <c r="A146" s="13" t="s">
        <v>613</v>
      </c>
      <c r="B146" s="16" t="s">
        <v>518</v>
      </c>
      <c r="C146" s="16"/>
      <c r="D146" s="16" t="s">
        <v>20</v>
      </c>
      <c r="E146" s="16" t="s">
        <v>29</v>
      </c>
      <c r="F146" s="30" t="s">
        <v>646</v>
      </c>
      <c r="G146" s="30" t="s">
        <v>646</v>
      </c>
      <c r="H146" s="17" t="s">
        <v>13</v>
      </c>
      <c r="I146" s="92">
        <v>1350</v>
      </c>
      <c r="J146" s="19">
        <v>43539</v>
      </c>
      <c r="K146" s="92">
        <v>1080</v>
      </c>
      <c r="L146" s="19">
        <v>44193</v>
      </c>
      <c r="M146" s="123" t="s">
        <v>964</v>
      </c>
      <c r="N146" s="19">
        <v>44163</v>
      </c>
      <c r="O146" s="19">
        <v>44185</v>
      </c>
      <c r="P146" s="35">
        <v>0.8</v>
      </c>
      <c r="Q146" s="17" t="s">
        <v>651</v>
      </c>
      <c r="R146" s="17" t="s">
        <v>668</v>
      </c>
      <c r="S146" s="19">
        <v>44196</v>
      </c>
      <c r="T146" s="17">
        <v>4532279</v>
      </c>
      <c r="V146" s="113" t="s">
        <v>955</v>
      </c>
      <c r="W146" s="125" t="s">
        <v>967</v>
      </c>
    </row>
    <row r="147" spans="1:23" ht="30" customHeight="1" x14ac:dyDescent="0.25">
      <c r="A147" s="13" t="s">
        <v>614</v>
      </c>
      <c r="B147" s="16" t="s">
        <v>615</v>
      </c>
      <c r="C147" s="16"/>
      <c r="D147" s="16" t="s">
        <v>20</v>
      </c>
      <c r="E147" s="16" t="s">
        <v>29</v>
      </c>
      <c r="F147" s="30" t="s">
        <v>646</v>
      </c>
      <c r="G147" s="30" t="s">
        <v>646</v>
      </c>
      <c r="H147" s="17" t="s">
        <v>13</v>
      </c>
      <c r="I147" s="92">
        <v>1350</v>
      </c>
      <c r="J147" s="19">
        <v>43539</v>
      </c>
      <c r="K147" s="92">
        <v>1080</v>
      </c>
      <c r="L147" s="19">
        <v>44193</v>
      </c>
      <c r="M147" s="123" t="s">
        <v>964</v>
      </c>
      <c r="N147" s="19">
        <v>44163</v>
      </c>
      <c r="O147" s="19">
        <v>44185</v>
      </c>
      <c r="P147" s="35">
        <v>0.8</v>
      </c>
      <c r="Q147" s="17" t="s">
        <v>652</v>
      </c>
      <c r="R147" s="17" t="s">
        <v>668</v>
      </c>
      <c r="S147" s="19">
        <v>44196</v>
      </c>
      <c r="T147" s="17">
        <v>4532457</v>
      </c>
      <c r="V147" s="113" t="s">
        <v>955</v>
      </c>
      <c r="W147" s="125" t="s">
        <v>967</v>
      </c>
    </row>
    <row r="148" spans="1:23" ht="30" customHeight="1" x14ac:dyDescent="0.25">
      <c r="A148" s="13" t="s">
        <v>616</v>
      </c>
      <c r="B148" s="16" t="s">
        <v>617</v>
      </c>
      <c r="C148" s="16"/>
      <c r="D148" s="16" t="s">
        <v>57</v>
      </c>
      <c r="E148" s="16" t="s">
        <v>29</v>
      </c>
      <c r="F148" s="30" t="s">
        <v>646</v>
      </c>
      <c r="G148" s="30" t="s">
        <v>646</v>
      </c>
      <c r="H148" s="17" t="s">
        <v>13</v>
      </c>
      <c r="I148" s="92">
        <v>1350</v>
      </c>
      <c r="J148" s="19">
        <v>43546</v>
      </c>
      <c r="K148" s="92">
        <v>1080</v>
      </c>
      <c r="L148" s="19">
        <v>44193</v>
      </c>
      <c r="M148" s="123" t="s">
        <v>964</v>
      </c>
      <c r="N148" s="19">
        <v>44163</v>
      </c>
      <c r="O148" s="19">
        <v>44185</v>
      </c>
      <c r="P148" s="35">
        <v>0.8</v>
      </c>
      <c r="Q148" s="17" t="s">
        <v>653</v>
      </c>
      <c r="R148" s="17" t="s">
        <v>668</v>
      </c>
      <c r="S148" s="19">
        <v>44196</v>
      </c>
      <c r="T148" s="17">
        <v>4532604</v>
      </c>
      <c r="V148" s="113" t="s">
        <v>955</v>
      </c>
      <c r="W148" s="125" t="s">
        <v>967</v>
      </c>
    </row>
    <row r="149" spans="1:23" ht="30" customHeight="1" x14ac:dyDescent="0.25">
      <c r="A149" s="13" t="s">
        <v>618</v>
      </c>
      <c r="B149" s="16" t="s">
        <v>619</v>
      </c>
      <c r="C149" s="16"/>
      <c r="D149" s="16" t="s">
        <v>57</v>
      </c>
      <c r="E149" s="16" t="s">
        <v>29</v>
      </c>
      <c r="F149" s="30" t="s">
        <v>646</v>
      </c>
      <c r="G149" s="30" t="s">
        <v>646</v>
      </c>
      <c r="H149" s="17" t="s">
        <v>13</v>
      </c>
      <c r="I149" s="92">
        <v>1350</v>
      </c>
      <c r="J149" s="19">
        <v>43566</v>
      </c>
      <c r="K149" s="92">
        <v>1080</v>
      </c>
      <c r="L149" s="19">
        <v>44194</v>
      </c>
      <c r="M149" s="123" t="s">
        <v>964</v>
      </c>
      <c r="N149" s="19">
        <v>44163</v>
      </c>
      <c r="O149" s="19">
        <v>44185</v>
      </c>
      <c r="P149" s="35">
        <v>0.8</v>
      </c>
      <c r="Q149" s="17" t="s">
        <v>654</v>
      </c>
      <c r="R149" s="17" t="s">
        <v>668</v>
      </c>
      <c r="S149" s="19">
        <v>44196</v>
      </c>
      <c r="T149" s="17">
        <v>4533946</v>
      </c>
      <c r="V149" s="113" t="s">
        <v>955</v>
      </c>
      <c r="W149" s="125" t="s">
        <v>967</v>
      </c>
    </row>
    <row r="150" spans="1:23" ht="30" customHeight="1" x14ac:dyDescent="0.25">
      <c r="A150" s="13" t="s">
        <v>620</v>
      </c>
      <c r="B150" s="16" t="s">
        <v>621</v>
      </c>
      <c r="C150" s="16"/>
      <c r="D150" s="16" t="s">
        <v>57</v>
      </c>
      <c r="E150" s="16" t="s">
        <v>29</v>
      </c>
      <c r="F150" s="30" t="s">
        <v>646</v>
      </c>
      <c r="G150" s="30" t="s">
        <v>646</v>
      </c>
      <c r="H150" s="17" t="s">
        <v>13</v>
      </c>
      <c r="I150" s="92">
        <v>1350</v>
      </c>
      <c r="J150" s="19">
        <v>43569</v>
      </c>
      <c r="K150" s="92">
        <v>1080</v>
      </c>
      <c r="L150" s="19">
        <v>44194</v>
      </c>
      <c r="M150" s="123" t="s">
        <v>964</v>
      </c>
      <c r="N150" s="19">
        <v>44163</v>
      </c>
      <c r="O150" s="19">
        <v>44185</v>
      </c>
      <c r="P150" s="35">
        <v>0.8</v>
      </c>
      <c r="Q150" s="17" t="s">
        <v>655</v>
      </c>
      <c r="R150" s="17" t="s">
        <v>668</v>
      </c>
      <c r="S150" s="19">
        <v>44196</v>
      </c>
      <c r="T150" s="17">
        <v>4533969</v>
      </c>
      <c r="V150" s="113" t="s">
        <v>955</v>
      </c>
      <c r="W150" s="125" t="s">
        <v>967</v>
      </c>
    </row>
    <row r="151" spans="1:23" ht="30" customHeight="1" x14ac:dyDescent="0.25">
      <c r="A151" s="13" t="s">
        <v>622</v>
      </c>
      <c r="B151" s="16" t="s">
        <v>623</v>
      </c>
      <c r="C151" s="16"/>
      <c r="D151" s="16" t="s">
        <v>57</v>
      </c>
      <c r="E151" s="16" t="s">
        <v>29</v>
      </c>
      <c r="F151" s="30" t="s">
        <v>646</v>
      </c>
      <c r="G151" s="30" t="s">
        <v>646</v>
      </c>
      <c r="H151" s="17" t="s">
        <v>13</v>
      </c>
      <c r="I151" s="92">
        <v>1350</v>
      </c>
      <c r="J151" s="19">
        <v>43544</v>
      </c>
      <c r="K151" s="92">
        <v>1080</v>
      </c>
      <c r="L151" s="19">
        <v>44194</v>
      </c>
      <c r="M151" s="123" t="s">
        <v>964</v>
      </c>
      <c r="N151" s="19">
        <v>44163</v>
      </c>
      <c r="O151" s="19">
        <v>44185</v>
      </c>
      <c r="P151" s="35">
        <v>0.8</v>
      </c>
      <c r="Q151" s="17" t="s">
        <v>656</v>
      </c>
      <c r="R151" s="17" t="s">
        <v>668</v>
      </c>
      <c r="S151" s="19">
        <v>44196</v>
      </c>
      <c r="T151" s="17">
        <v>4533985</v>
      </c>
      <c r="V151" s="113" t="s">
        <v>955</v>
      </c>
      <c r="W151" s="125" t="s">
        <v>967</v>
      </c>
    </row>
    <row r="152" spans="1:23" ht="30" customHeight="1" x14ac:dyDescent="0.25">
      <c r="A152" s="13" t="s">
        <v>624</v>
      </c>
      <c r="B152" s="16" t="s">
        <v>625</v>
      </c>
      <c r="C152" s="16" t="s">
        <v>626</v>
      </c>
      <c r="D152" s="16" t="s">
        <v>57</v>
      </c>
      <c r="E152" s="16" t="s">
        <v>29</v>
      </c>
      <c r="F152" s="30" t="s">
        <v>646</v>
      </c>
      <c r="G152" s="30" t="s">
        <v>646</v>
      </c>
      <c r="H152" s="17" t="s">
        <v>13</v>
      </c>
      <c r="I152" s="92">
        <v>1350</v>
      </c>
      <c r="J152" s="19">
        <v>43539</v>
      </c>
      <c r="K152" s="92">
        <v>1080</v>
      </c>
      <c r="L152" s="19">
        <v>44194</v>
      </c>
      <c r="M152" s="123" t="s">
        <v>964</v>
      </c>
      <c r="N152" s="19">
        <v>44163</v>
      </c>
      <c r="O152" s="19">
        <v>44185</v>
      </c>
      <c r="P152" s="35">
        <v>0.8</v>
      </c>
      <c r="Q152" s="17" t="s">
        <v>657</v>
      </c>
      <c r="R152" s="17" t="s">
        <v>668</v>
      </c>
      <c r="S152" s="19">
        <v>44196</v>
      </c>
      <c r="T152" s="17">
        <v>4534003</v>
      </c>
      <c r="V152" s="113" t="s">
        <v>955</v>
      </c>
      <c r="W152" s="125" t="s">
        <v>967</v>
      </c>
    </row>
    <row r="153" spans="1:23" ht="30" customHeight="1" x14ac:dyDescent="0.25">
      <c r="A153" s="13" t="s">
        <v>627</v>
      </c>
      <c r="B153" s="16" t="s">
        <v>194</v>
      </c>
      <c r="C153" s="16"/>
      <c r="D153" s="16" t="s">
        <v>57</v>
      </c>
      <c r="E153" s="16" t="s">
        <v>29</v>
      </c>
      <c r="F153" s="30" t="s">
        <v>646</v>
      </c>
      <c r="G153" s="30" t="s">
        <v>646</v>
      </c>
      <c r="H153" s="17" t="s">
        <v>13</v>
      </c>
      <c r="I153" s="92">
        <v>1350</v>
      </c>
      <c r="J153" s="19">
        <v>43542</v>
      </c>
      <c r="K153" s="92">
        <v>1080</v>
      </c>
      <c r="L153" s="19">
        <v>44194</v>
      </c>
      <c r="M153" s="123" t="s">
        <v>964</v>
      </c>
      <c r="N153" s="19">
        <v>44163</v>
      </c>
      <c r="O153" s="19">
        <v>44185</v>
      </c>
      <c r="P153" s="35">
        <v>0.8</v>
      </c>
      <c r="Q153" s="17" t="s">
        <v>658</v>
      </c>
      <c r="R153" s="17" t="s">
        <v>668</v>
      </c>
      <c r="S153" s="19">
        <v>44196</v>
      </c>
      <c r="T153" s="17">
        <v>4534014</v>
      </c>
      <c r="V153" s="113" t="s">
        <v>955</v>
      </c>
      <c r="W153" s="125" t="s">
        <v>967</v>
      </c>
    </row>
    <row r="154" spans="1:23" ht="30" customHeight="1" x14ac:dyDescent="0.25">
      <c r="A154" s="13" t="s">
        <v>628</v>
      </c>
      <c r="B154" s="16" t="s">
        <v>629</v>
      </c>
      <c r="C154" s="16"/>
      <c r="D154" s="16" t="s">
        <v>57</v>
      </c>
      <c r="E154" s="16" t="s">
        <v>29</v>
      </c>
      <c r="F154" s="30" t="s">
        <v>646</v>
      </c>
      <c r="G154" s="30" t="s">
        <v>646</v>
      </c>
      <c r="H154" s="17" t="s">
        <v>13</v>
      </c>
      <c r="I154" s="92">
        <v>1350</v>
      </c>
      <c r="J154" s="19">
        <v>43556</v>
      </c>
      <c r="K154" s="92">
        <v>1080</v>
      </c>
      <c r="L154" s="19">
        <v>44194</v>
      </c>
      <c r="M154" s="123" t="s">
        <v>964</v>
      </c>
      <c r="N154" s="19">
        <v>44163</v>
      </c>
      <c r="O154" s="19">
        <v>44185</v>
      </c>
      <c r="P154" s="35">
        <v>0.8</v>
      </c>
      <c r="Q154" s="17" t="s">
        <v>659</v>
      </c>
      <c r="R154" s="17" t="s">
        <v>668</v>
      </c>
      <c r="S154" s="19">
        <v>44196</v>
      </c>
      <c r="T154" s="17">
        <v>4534033</v>
      </c>
      <c r="V154" s="113" t="s">
        <v>955</v>
      </c>
      <c r="W154" s="125" t="s">
        <v>967</v>
      </c>
    </row>
    <row r="155" spans="1:23" ht="30" customHeight="1" x14ac:dyDescent="0.25">
      <c r="A155" s="13" t="s">
        <v>630</v>
      </c>
      <c r="B155" s="16" t="s">
        <v>631</v>
      </c>
      <c r="C155" s="16"/>
      <c r="D155" s="16" t="s">
        <v>57</v>
      </c>
      <c r="E155" s="16" t="s">
        <v>29</v>
      </c>
      <c r="F155" s="30" t="s">
        <v>646</v>
      </c>
      <c r="G155" s="30" t="s">
        <v>646</v>
      </c>
      <c r="H155" s="17" t="s">
        <v>13</v>
      </c>
      <c r="I155" s="92">
        <v>1350</v>
      </c>
      <c r="J155" s="19">
        <v>43550</v>
      </c>
      <c r="K155" s="92">
        <v>1080</v>
      </c>
      <c r="L155" s="19">
        <v>44194</v>
      </c>
      <c r="M155" s="123" t="s">
        <v>964</v>
      </c>
      <c r="N155" s="19">
        <v>44163</v>
      </c>
      <c r="O155" s="19">
        <v>44185</v>
      </c>
      <c r="P155" s="35">
        <v>0.8</v>
      </c>
      <c r="Q155" s="17" t="s">
        <v>660</v>
      </c>
      <c r="R155" s="17" t="s">
        <v>668</v>
      </c>
      <c r="S155" s="19">
        <v>44196</v>
      </c>
      <c r="T155" s="17">
        <v>4534046</v>
      </c>
      <c r="V155" s="113" t="s">
        <v>955</v>
      </c>
      <c r="W155" s="125" t="s">
        <v>967</v>
      </c>
    </row>
    <row r="156" spans="1:23" ht="30" customHeight="1" x14ac:dyDescent="0.25">
      <c r="A156" s="13" t="s">
        <v>632</v>
      </c>
      <c r="B156" s="16" t="s">
        <v>633</v>
      </c>
      <c r="C156" s="16"/>
      <c r="D156" s="16" t="s">
        <v>57</v>
      </c>
      <c r="E156" s="16" t="s">
        <v>29</v>
      </c>
      <c r="F156" s="30" t="s">
        <v>646</v>
      </c>
      <c r="G156" s="30" t="s">
        <v>646</v>
      </c>
      <c r="H156" s="17" t="s">
        <v>13</v>
      </c>
      <c r="I156" s="92">
        <v>1350</v>
      </c>
      <c r="J156" s="19">
        <v>43547</v>
      </c>
      <c r="K156" s="92">
        <v>1080</v>
      </c>
      <c r="L156" s="19">
        <v>44194</v>
      </c>
      <c r="M156" s="123" t="s">
        <v>964</v>
      </c>
      <c r="N156" s="19">
        <v>44163</v>
      </c>
      <c r="O156" s="19">
        <v>44185</v>
      </c>
      <c r="P156" s="35">
        <v>0.8</v>
      </c>
      <c r="Q156" s="17" t="s">
        <v>661</v>
      </c>
      <c r="R156" s="17" t="s">
        <v>668</v>
      </c>
      <c r="S156" s="19">
        <v>44196</v>
      </c>
      <c r="T156" s="17">
        <v>4534057</v>
      </c>
      <c r="V156" s="113" t="s">
        <v>955</v>
      </c>
      <c r="W156" s="125" t="s">
        <v>967</v>
      </c>
    </row>
    <row r="157" spans="1:23" ht="30" customHeight="1" x14ac:dyDescent="0.25">
      <c r="A157" s="13" t="s">
        <v>634</v>
      </c>
      <c r="B157" s="16" t="s">
        <v>635</v>
      </c>
      <c r="C157" s="16"/>
      <c r="D157" s="16" t="s">
        <v>57</v>
      </c>
      <c r="E157" s="16" t="s">
        <v>29</v>
      </c>
      <c r="F157" s="30" t="s">
        <v>646</v>
      </c>
      <c r="G157" s="30" t="s">
        <v>646</v>
      </c>
      <c r="H157" s="17" t="s">
        <v>13</v>
      </c>
      <c r="I157" s="92">
        <v>1350</v>
      </c>
      <c r="J157" s="19">
        <v>43536</v>
      </c>
      <c r="K157" s="92">
        <v>1080</v>
      </c>
      <c r="L157" s="19">
        <v>44194</v>
      </c>
      <c r="M157" s="123" t="s">
        <v>964</v>
      </c>
      <c r="N157" s="19">
        <v>44163</v>
      </c>
      <c r="O157" s="19">
        <v>44185</v>
      </c>
      <c r="P157" s="35">
        <v>0.8</v>
      </c>
      <c r="Q157" s="17" t="s">
        <v>662</v>
      </c>
      <c r="R157" s="17" t="s">
        <v>668</v>
      </c>
      <c r="S157" s="19">
        <v>44196</v>
      </c>
      <c r="T157" s="17">
        <v>4534068</v>
      </c>
      <c r="V157" s="113" t="s">
        <v>955</v>
      </c>
      <c r="W157" s="125" t="s">
        <v>967</v>
      </c>
    </row>
    <row r="158" spans="1:23" ht="30" customHeight="1" x14ac:dyDescent="0.25">
      <c r="A158" s="13" t="s">
        <v>636</v>
      </c>
      <c r="B158" s="16" t="s">
        <v>637</v>
      </c>
      <c r="C158" s="16"/>
      <c r="D158" s="16" t="s">
        <v>45</v>
      </c>
      <c r="E158" s="16" t="s">
        <v>29</v>
      </c>
      <c r="F158" s="30" t="s">
        <v>646</v>
      </c>
      <c r="G158" s="30" t="s">
        <v>646</v>
      </c>
      <c r="H158" s="17" t="s">
        <v>13</v>
      </c>
      <c r="I158" s="92">
        <v>1350</v>
      </c>
      <c r="J158" s="19">
        <v>43571</v>
      </c>
      <c r="K158" s="92">
        <v>1080</v>
      </c>
      <c r="L158" s="19">
        <v>44194</v>
      </c>
      <c r="M158" s="123" t="s">
        <v>964</v>
      </c>
      <c r="N158" s="19">
        <v>44163</v>
      </c>
      <c r="O158" s="19">
        <v>44185</v>
      </c>
      <c r="P158" s="35">
        <v>0.8</v>
      </c>
      <c r="Q158" s="17" t="s">
        <v>663</v>
      </c>
      <c r="R158" s="17" t="s">
        <v>668</v>
      </c>
      <c r="S158" s="19">
        <v>44196</v>
      </c>
      <c r="T158" s="66">
        <v>4534188</v>
      </c>
      <c r="V158" s="113" t="s">
        <v>955</v>
      </c>
      <c r="W158" s="125" t="s">
        <v>967</v>
      </c>
    </row>
    <row r="159" spans="1:23" ht="30" customHeight="1" x14ac:dyDescent="0.25">
      <c r="A159" s="13" t="s">
        <v>638</v>
      </c>
      <c r="B159" s="16" t="s">
        <v>639</v>
      </c>
      <c r="C159" s="16"/>
      <c r="D159" s="16" t="s">
        <v>57</v>
      </c>
      <c r="E159" s="16" t="s">
        <v>29</v>
      </c>
      <c r="F159" s="30" t="s">
        <v>646</v>
      </c>
      <c r="G159" s="30" t="s">
        <v>646</v>
      </c>
      <c r="H159" s="17" t="s">
        <v>13</v>
      </c>
      <c r="I159" s="92">
        <v>1350</v>
      </c>
      <c r="J159" s="19">
        <v>43536</v>
      </c>
      <c r="K159" s="92">
        <v>1080</v>
      </c>
      <c r="L159" s="19">
        <v>44194</v>
      </c>
      <c r="M159" s="123" t="s">
        <v>964</v>
      </c>
      <c r="N159" s="19">
        <v>44163</v>
      </c>
      <c r="O159" s="19">
        <v>44185</v>
      </c>
      <c r="P159" s="35">
        <v>0.8</v>
      </c>
      <c r="Q159" s="17" t="s">
        <v>664</v>
      </c>
      <c r="R159" s="17" t="s">
        <v>668</v>
      </c>
      <c r="S159" s="19">
        <v>44196</v>
      </c>
      <c r="T159" s="17">
        <v>4534199</v>
      </c>
      <c r="V159" s="113" t="s">
        <v>955</v>
      </c>
      <c r="W159" s="125" t="s">
        <v>967</v>
      </c>
    </row>
    <row r="160" spans="1:23" ht="30" customHeight="1" x14ac:dyDescent="0.25">
      <c r="A160" s="13" t="s">
        <v>640</v>
      </c>
      <c r="B160" s="16" t="s">
        <v>641</v>
      </c>
      <c r="C160" s="16"/>
      <c r="D160" s="16" t="s">
        <v>20</v>
      </c>
      <c r="E160" s="16" t="s">
        <v>29</v>
      </c>
      <c r="F160" s="30" t="s">
        <v>646</v>
      </c>
      <c r="G160" s="30" t="s">
        <v>646</v>
      </c>
      <c r="H160" s="17" t="s">
        <v>13</v>
      </c>
      <c r="I160" s="92">
        <v>1350</v>
      </c>
      <c r="J160" s="19">
        <v>43728</v>
      </c>
      <c r="K160" s="92">
        <v>1080</v>
      </c>
      <c r="L160" s="19">
        <v>44194</v>
      </c>
      <c r="M160" s="123" t="s">
        <v>964</v>
      </c>
      <c r="N160" s="19">
        <v>44163</v>
      </c>
      <c r="O160" s="19">
        <v>44185</v>
      </c>
      <c r="P160" s="35">
        <v>0.8</v>
      </c>
      <c r="Q160" s="17" t="s">
        <v>665</v>
      </c>
      <c r="R160" s="17" t="s">
        <v>668</v>
      </c>
      <c r="S160" s="19">
        <v>44196</v>
      </c>
      <c r="T160" s="17">
        <v>4534267</v>
      </c>
      <c r="V160" s="113" t="s">
        <v>955</v>
      </c>
      <c r="W160" s="125" t="s">
        <v>967</v>
      </c>
    </row>
    <row r="161" spans="1:23" ht="30" customHeight="1" x14ac:dyDescent="0.25">
      <c r="A161" s="13" t="s">
        <v>642</v>
      </c>
      <c r="B161" s="16" t="s">
        <v>643</v>
      </c>
      <c r="C161" s="16"/>
      <c r="D161" s="16" t="s">
        <v>57</v>
      </c>
      <c r="E161" s="16" t="s">
        <v>29</v>
      </c>
      <c r="F161" s="30" t="s">
        <v>646</v>
      </c>
      <c r="G161" s="30" t="s">
        <v>646</v>
      </c>
      <c r="H161" s="17" t="s">
        <v>13</v>
      </c>
      <c r="I161" s="92">
        <v>1350</v>
      </c>
      <c r="J161" s="19">
        <v>43573</v>
      </c>
      <c r="K161" s="92">
        <v>1080</v>
      </c>
      <c r="L161" s="19">
        <v>44194</v>
      </c>
      <c r="M161" s="123" t="s">
        <v>964</v>
      </c>
      <c r="N161" s="19">
        <v>44163</v>
      </c>
      <c r="O161" s="19">
        <v>44185</v>
      </c>
      <c r="P161" s="35">
        <v>0.8</v>
      </c>
      <c r="Q161" s="17" t="s">
        <v>666</v>
      </c>
      <c r="R161" s="17" t="s">
        <v>668</v>
      </c>
      <c r="S161" s="19">
        <v>44196</v>
      </c>
      <c r="T161" s="17">
        <v>4534293</v>
      </c>
      <c r="V161" s="113" t="s">
        <v>955</v>
      </c>
      <c r="W161" s="125" t="s">
        <v>967</v>
      </c>
    </row>
    <row r="162" spans="1:23" ht="30" customHeight="1" x14ac:dyDescent="0.25">
      <c r="A162" s="13" t="s">
        <v>644</v>
      </c>
      <c r="B162" s="16" t="s">
        <v>645</v>
      </c>
      <c r="C162" s="16"/>
      <c r="D162" s="16" t="s">
        <v>57</v>
      </c>
      <c r="E162" s="16" t="s">
        <v>29</v>
      </c>
      <c r="F162" s="30" t="s">
        <v>646</v>
      </c>
      <c r="G162" s="30" t="s">
        <v>646</v>
      </c>
      <c r="H162" s="17" t="s">
        <v>13</v>
      </c>
      <c r="I162" s="92">
        <v>1350</v>
      </c>
      <c r="J162" s="19">
        <v>43536</v>
      </c>
      <c r="K162" s="92">
        <v>1080</v>
      </c>
      <c r="L162" s="19">
        <v>44194</v>
      </c>
      <c r="M162" s="123" t="s">
        <v>964</v>
      </c>
      <c r="N162" s="19">
        <v>44163</v>
      </c>
      <c r="O162" s="19">
        <v>44185</v>
      </c>
      <c r="P162" s="35">
        <v>0.8</v>
      </c>
      <c r="Q162" s="17" t="s">
        <v>667</v>
      </c>
      <c r="R162" s="17" t="s">
        <v>668</v>
      </c>
      <c r="S162" s="19">
        <v>44196</v>
      </c>
      <c r="T162" s="17">
        <v>4534323</v>
      </c>
      <c r="V162" s="113" t="s">
        <v>955</v>
      </c>
      <c r="W162" s="125" t="s">
        <v>967</v>
      </c>
    </row>
    <row r="163" spans="1:23" ht="30" customHeight="1" x14ac:dyDescent="0.25">
      <c r="A163" s="13" t="s">
        <v>669</v>
      </c>
      <c r="B163" s="16" t="s">
        <v>670</v>
      </c>
      <c r="C163" s="24"/>
      <c r="D163" s="24" t="s">
        <v>20</v>
      </c>
      <c r="E163" s="24" t="s">
        <v>29</v>
      </c>
      <c r="F163" s="42" t="s">
        <v>675</v>
      </c>
      <c r="G163" s="42" t="s">
        <v>676</v>
      </c>
      <c r="H163" s="27" t="s">
        <v>13</v>
      </c>
      <c r="I163" s="92">
        <v>8300</v>
      </c>
      <c r="J163" s="26">
        <v>44118</v>
      </c>
      <c r="K163" s="92">
        <v>6120</v>
      </c>
      <c r="L163" s="26">
        <v>44194</v>
      </c>
      <c r="M163" s="123" t="s">
        <v>964</v>
      </c>
      <c r="N163" s="26">
        <v>44142</v>
      </c>
      <c r="O163" s="26">
        <v>44144</v>
      </c>
      <c r="P163" s="38">
        <v>0.81569999999999998</v>
      </c>
      <c r="Q163" s="27" t="s">
        <v>677</v>
      </c>
      <c r="R163" s="27" t="s">
        <v>681</v>
      </c>
      <c r="S163" s="19">
        <v>44196</v>
      </c>
      <c r="T163" s="27">
        <v>4534834</v>
      </c>
      <c r="V163" s="113" t="s">
        <v>955</v>
      </c>
      <c r="W163" s="125" t="s">
        <v>967</v>
      </c>
    </row>
    <row r="164" spans="1:23" ht="30" customHeight="1" x14ac:dyDescent="0.25">
      <c r="A164" s="13" t="s">
        <v>671</v>
      </c>
      <c r="B164" s="16" t="s">
        <v>672</v>
      </c>
      <c r="C164" s="24"/>
      <c r="D164" s="24" t="s">
        <v>20</v>
      </c>
      <c r="E164" s="24" t="s">
        <v>29</v>
      </c>
      <c r="F164" s="42" t="s">
        <v>675</v>
      </c>
      <c r="G164" s="42" t="s">
        <v>676</v>
      </c>
      <c r="H164" s="27" t="s">
        <v>13</v>
      </c>
      <c r="I164" s="92">
        <v>7345</v>
      </c>
      <c r="J164" s="26">
        <v>44113</v>
      </c>
      <c r="K164" s="92">
        <v>5356</v>
      </c>
      <c r="L164" s="26">
        <v>44194</v>
      </c>
      <c r="M164" s="123" t="s">
        <v>964</v>
      </c>
      <c r="N164" s="26">
        <v>44142</v>
      </c>
      <c r="O164" s="26">
        <v>44144</v>
      </c>
      <c r="P164" s="38">
        <v>0.81769999999999998</v>
      </c>
      <c r="Q164" s="27" t="s">
        <v>678</v>
      </c>
      <c r="R164" s="27" t="s">
        <v>681</v>
      </c>
      <c r="S164" s="19">
        <v>44196</v>
      </c>
      <c r="T164" s="27">
        <v>4534952</v>
      </c>
      <c r="V164" s="113" t="s">
        <v>955</v>
      </c>
      <c r="W164" s="125" t="s">
        <v>967</v>
      </c>
    </row>
    <row r="165" spans="1:23" ht="30" customHeight="1" x14ac:dyDescent="0.25">
      <c r="A165" s="13" t="s">
        <v>673</v>
      </c>
      <c r="B165" s="16" t="s">
        <v>674</v>
      </c>
      <c r="C165" s="24"/>
      <c r="D165" s="24" t="s">
        <v>57</v>
      </c>
      <c r="E165" s="24" t="s">
        <v>29</v>
      </c>
      <c r="F165" s="42" t="s">
        <v>675</v>
      </c>
      <c r="G165" s="42" t="s">
        <v>676</v>
      </c>
      <c r="H165" s="27" t="s">
        <v>13</v>
      </c>
      <c r="I165" s="92">
        <v>14810</v>
      </c>
      <c r="J165" s="26">
        <v>44117</v>
      </c>
      <c r="K165" s="92">
        <v>11328</v>
      </c>
      <c r="L165" s="26">
        <v>44194</v>
      </c>
      <c r="M165" s="123" t="s">
        <v>964</v>
      </c>
      <c r="N165" s="26">
        <v>44142</v>
      </c>
      <c r="O165" s="26">
        <v>44144</v>
      </c>
      <c r="P165" s="38">
        <v>0.80879999999999996</v>
      </c>
      <c r="Q165" s="27" t="s">
        <v>679</v>
      </c>
      <c r="R165" s="27" t="s">
        <v>681</v>
      </c>
      <c r="S165" s="19">
        <v>44196</v>
      </c>
      <c r="T165" s="27">
        <v>4535037</v>
      </c>
      <c r="V165" s="113" t="s">
        <v>955</v>
      </c>
      <c r="W165" s="125" t="s">
        <v>967</v>
      </c>
    </row>
    <row r="166" spans="1:23" ht="30" customHeight="1" x14ac:dyDescent="0.25">
      <c r="A166" s="13" t="s">
        <v>187</v>
      </c>
      <c r="B166" s="16" t="s">
        <v>188</v>
      </c>
      <c r="C166" s="24"/>
      <c r="D166" s="24" t="s">
        <v>57</v>
      </c>
      <c r="E166" s="24" t="s">
        <v>29</v>
      </c>
      <c r="F166" s="42" t="s">
        <v>675</v>
      </c>
      <c r="G166" s="42" t="s">
        <v>676</v>
      </c>
      <c r="H166" s="27" t="s">
        <v>13</v>
      </c>
      <c r="I166" s="92">
        <v>13500</v>
      </c>
      <c r="J166" s="26">
        <v>44118</v>
      </c>
      <c r="K166" s="92">
        <v>9760</v>
      </c>
      <c r="L166" s="26">
        <v>44194</v>
      </c>
      <c r="M166" s="123" t="s">
        <v>964</v>
      </c>
      <c r="N166" s="26">
        <v>44142</v>
      </c>
      <c r="O166" s="26">
        <v>44144</v>
      </c>
      <c r="P166" s="38">
        <v>0.81930000000000003</v>
      </c>
      <c r="Q166" s="27" t="s">
        <v>680</v>
      </c>
      <c r="R166" s="27" t="s">
        <v>681</v>
      </c>
      <c r="S166" s="19">
        <v>44196</v>
      </c>
      <c r="T166" s="27">
        <v>4535166</v>
      </c>
      <c r="V166" s="113" t="s">
        <v>955</v>
      </c>
      <c r="W166" s="125" t="s">
        <v>967</v>
      </c>
    </row>
    <row r="167" spans="1:23" ht="30" customHeight="1" x14ac:dyDescent="0.25">
      <c r="A167" s="72" t="s">
        <v>682</v>
      </c>
      <c r="B167" s="73" t="s">
        <v>359</v>
      </c>
      <c r="C167" s="71"/>
      <c r="D167" s="71" t="s">
        <v>244</v>
      </c>
      <c r="E167" s="71" t="s">
        <v>106</v>
      </c>
      <c r="F167" s="73" t="s">
        <v>683</v>
      </c>
      <c r="G167" s="73" t="s">
        <v>684</v>
      </c>
      <c r="H167" s="73" t="s">
        <v>13</v>
      </c>
      <c r="I167" s="92">
        <v>8000</v>
      </c>
      <c r="J167" s="75">
        <v>43684</v>
      </c>
      <c r="K167" s="92">
        <v>5600</v>
      </c>
      <c r="L167" s="26">
        <v>44194</v>
      </c>
      <c r="M167" s="123" t="s">
        <v>964</v>
      </c>
      <c r="N167" s="75">
        <v>43806</v>
      </c>
      <c r="O167" s="75">
        <v>43833</v>
      </c>
      <c r="P167" s="77">
        <v>0.7</v>
      </c>
      <c r="Q167" s="73" t="s">
        <v>685</v>
      </c>
      <c r="R167" s="73" t="s">
        <v>686</v>
      </c>
      <c r="S167" s="19">
        <v>44196</v>
      </c>
      <c r="T167" s="27">
        <v>4535346</v>
      </c>
      <c r="V167" s="113" t="s">
        <v>955</v>
      </c>
      <c r="W167" s="125" t="s">
        <v>967</v>
      </c>
    </row>
    <row r="168" spans="1:23" ht="30" customHeight="1" x14ac:dyDescent="0.25">
      <c r="A168" s="72" t="s">
        <v>687</v>
      </c>
      <c r="B168" s="70" t="s">
        <v>71</v>
      </c>
      <c r="C168" s="71"/>
      <c r="D168" s="71" t="s">
        <v>45</v>
      </c>
      <c r="E168" s="71" t="s">
        <v>106</v>
      </c>
      <c r="F168" s="74" t="s">
        <v>688</v>
      </c>
      <c r="G168" s="74" t="s">
        <v>689</v>
      </c>
      <c r="H168" s="73" t="s">
        <v>13</v>
      </c>
      <c r="I168" s="92">
        <v>3000</v>
      </c>
      <c r="J168" s="75" t="s">
        <v>690</v>
      </c>
      <c r="K168" s="92">
        <v>3000</v>
      </c>
      <c r="L168" s="19">
        <v>44194</v>
      </c>
      <c r="M168" s="123" t="s">
        <v>964</v>
      </c>
      <c r="N168" s="75">
        <v>43840</v>
      </c>
      <c r="O168" s="76" t="s">
        <v>691</v>
      </c>
      <c r="P168" s="77">
        <v>1</v>
      </c>
      <c r="Q168" s="73" t="s">
        <v>692</v>
      </c>
      <c r="R168" s="73" t="s">
        <v>693</v>
      </c>
      <c r="S168" s="19">
        <v>44196</v>
      </c>
      <c r="T168" s="27">
        <v>4535718</v>
      </c>
      <c r="V168" s="113" t="s">
        <v>955</v>
      </c>
      <c r="W168" s="125" t="s">
        <v>967</v>
      </c>
    </row>
    <row r="169" spans="1:23" ht="30" customHeight="1" x14ac:dyDescent="0.25">
      <c r="A169" s="46" t="s">
        <v>694</v>
      </c>
      <c r="B169" s="16" t="s">
        <v>695</v>
      </c>
      <c r="C169" s="15"/>
      <c r="D169" s="15" t="s">
        <v>20</v>
      </c>
      <c r="E169" s="15" t="s">
        <v>106</v>
      </c>
      <c r="F169" s="56" t="s">
        <v>697</v>
      </c>
      <c r="G169" s="56" t="s">
        <v>698</v>
      </c>
      <c r="H169" s="18" t="s">
        <v>13</v>
      </c>
      <c r="I169" s="92">
        <v>3000</v>
      </c>
      <c r="J169" s="21">
        <v>43766</v>
      </c>
      <c r="K169" s="92">
        <v>2400</v>
      </c>
      <c r="L169" s="19">
        <v>44194</v>
      </c>
      <c r="M169" s="123" t="s">
        <v>964</v>
      </c>
      <c r="N169" s="21">
        <v>43801</v>
      </c>
      <c r="O169" s="21">
        <v>44063</v>
      </c>
      <c r="P169" s="35">
        <v>0.8</v>
      </c>
      <c r="Q169" s="17" t="s">
        <v>703</v>
      </c>
      <c r="R169" s="17" t="s">
        <v>705</v>
      </c>
      <c r="S169" s="19">
        <v>44196</v>
      </c>
      <c r="T169" s="18">
        <v>4535838</v>
      </c>
      <c r="V169" s="113" t="s">
        <v>955</v>
      </c>
      <c r="W169" s="125" t="s">
        <v>967</v>
      </c>
    </row>
    <row r="170" spans="1:23" ht="30" customHeight="1" x14ac:dyDescent="0.25">
      <c r="A170" s="80" t="s">
        <v>696</v>
      </c>
      <c r="B170" s="78">
        <v>94106770210</v>
      </c>
      <c r="C170" s="79"/>
      <c r="D170" s="79" t="s">
        <v>57</v>
      </c>
      <c r="E170" s="79" t="s">
        <v>106</v>
      </c>
      <c r="F170" s="82" t="s">
        <v>699</v>
      </c>
      <c r="G170" s="82" t="s">
        <v>700</v>
      </c>
      <c r="H170" s="81" t="s">
        <v>13</v>
      </c>
      <c r="I170" s="92">
        <v>17500</v>
      </c>
      <c r="J170" s="83">
        <v>44061</v>
      </c>
      <c r="K170" s="92">
        <v>14000</v>
      </c>
      <c r="L170" s="19">
        <v>44194</v>
      </c>
      <c r="M170" s="123" t="s">
        <v>964</v>
      </c>
      <c r="N170" s="83" t="s">
        <v>701</v>
      </c>
      <c r="O170" s="83" t="s">
        <v>702</v>
      </c>
      <c r="P170" s="35">
        <v>0.8</v>
      </c>
      <c r="Q170" s="81" t="s">
        <v>704</v>
      </c>
      <c r="R170" s="81" t="s">
        <v>706</v>
      </c>
      <c r="S170" s="19">
        <v>44196</v>
      </c>
      <c r="T170" s="84">
        <v>4535889</v>
      </c>
      <c r="V170" s="113" t="s">
        <v>955</v>
      </c>
      <c r="W170" s="125" t="s">
        <v>967</v>
      </c>
    </row>
    <row r="171" spans="1:23" ht="30" customHeight="1" x14ac:dyDescent="0.25">
      <c r="A171" s="13" t="s">
        <v>707</v>
      </c>
      <c r="B171" s="16" t="s">
        <v>133</v>
      </c>
      <c r="C171" s="16"/>
      <c r="D171" s="16" t="s">
        <v>20</v>
      </c>
      <c r="E171" s="16" t="s">
        <v>29</v>
      </c>
      <c r="F171" s="30" t="s">
        <v>712</v>
      </c>
      <c r="G171" s="30" t="s">
        <v>713</v>
      </c>
      <c r="H171" s="17" t="s">
        <v>13</v>
      </c>
      <c r="I171" s="92">
        <v>1500</v>
      </c>
      <c r="J171" s="19">
        <v>43985</v>
      </c>
      <c r="K171" s="92">
        <v>1500</v>
      </c>
      <c r="L171" s="19">
        <v>44194</v>
      </c>
      <c r="M171" s="123" t="s">
        <v>964</v>
      </c>
      <c r="N171" s="19">
        <v>43976</v>
      </c>
      <c r="O171" s="19">
        <v>44180</v>
      </c>
      <c r="P171" s="77">
        <v>1</v>
      </c>
      <c r="Q171" s="17" t="s">
        <v>714</v>
      </c>
      <c r="R171" s="17" t="s">
        <v>719</v>
      </c>
      <c r="S171" s="19">
        <v>44196</v>
      </c>
      <c r="T171" s="17">
        <v>4535945</v>
      </c>
      <c r="V171" s="113" t="s">
        <v>955</v>
      </c>
      <c r="W171" s="125" t="s">
        <v>967</v>
      </c>
    </row>
    <row r="172" spans="1:23" ht="30" customHeight="1" x14ac:dyDescent="0.25">
      <c r="A172" s="13" t="s">
        <v>708</v>
      </c>
      <c r="B172" s="16" t="s">
        <v>139</v>
      </c>
      <c r="C172" s="16"/>
      <c r="D172" s="16" t="s">
        <v>45</v>
      </c>
      <c r="E172" s="16" t="s">
        <v>29</v>
      </c>
      <c r="F172" s="30" t="s">
        <v>712</v>
      </c>
      <c r="G172" s="30" t="s">
        <v>713</v>
      </c>
      <c r="H172" s="17" t="s">
        <v>13</v>
      </c>
      <c r="I172" s="92">
        <v>1750</v>
      </c>
      <c r="J172" s="19">
        <v>43985</v>
      </c>
      <c r="K172" s="92">
        <v>1750</v>
      </c>
      <c r="L172" s="19">
        <v>44194</v>
      </c>
      <c r="M172" s="123" t="s">
        <v>964</v>
      </c>
      <c r="N172" s="19">
        <v>43976</v>
      </c>
      <c r="O172" s="19">
        <v>44180</v>
      </c>
      <c r="P172" s="77">
        <v>1</v>
      </c>
      <c r="Q172" s="17" t="s">
        <v>715</v>
      </c>
      <c r="R172" s="17" t="s">
        <v>720</v>
      </c>
      <c r="S172" s="19">
        <v>44196</v>
      </c>
      <c r="T172" s="17">
        <v>4535959</v>
      </c>
      <c r="V172" s="113" t="s">
        <v>955</v>
      </c>
      <c r="W172" s="125" t="s">
        <v>967</v>
      </c>
    </row>
    <row r="173" spans="1:23" ht="30" customHeight="1" x14ac:dyDescent="0.25">
      <c r="A173" s="13" t="s">
        <v>709</v>
      </c>
      <c r="B173" s="16" t="s">
        <v>124</v>
      </c>
      <c r="C173" s="16"/>
      <c r="D173" s="16" t="s">
        <v>9</v>
      </c>
      <c r="E173" s="16" t="s">
        <v>29</v>
      </c>
      <c r="F173" s="30" t="s">
        <v>712</v>
      </c>
      <c r="G173" s="30" t="s">
        <v>713</v>
      </c>
      <c r="H173" s="17" t="s">
        <v>13</v>
      </c>
      <c r="I173" s="92">
        <v>1500</v>
      </c>
      <c r="J173" s="19">
        <v>43990</v>
      </c>
      <c r="K173" s="92">
        <v>1500</v>
      </c>
      <c r="L173" s="19">
        <v>44194</v>
      </c>
      <c r="M173" s="123" t="s">
        <v>964</v>
      </c>
      <c r="N173" s="19">
        <v>43976</v>
      </c>
      <c r="O173" s="19">
        <v>44180</v>
      </c>
      <c r="P173" s="77">
        <v>1</v>
      </c>
      <c r="Q173" s="17" t="s">
        <v>716</v>
      </c>
      <c r="R173" s="17" t="s">
        <v>721</v>
      </c>
      <c r="S173" s="19">
        <v>44196</v>
      </c>
      <c r="T173" s="17">
        <v>4536073</v>
      </c>
      <c r="V173" s="113" t="s">
        <v>955</v>
      </c>
      <c r="W173" s="125" t="s">
        <v>967</v>
      </c>
    </row>
    <row r="174" spans="1:23" ht="30" customHeight="1" x14ac:dyDescent="0.25">
      <c r="A174" s="13" t="s">
        <v>383</v>
      </c>
      <c r="B174" s="16" t="s">
        <v>384</v>
      </c>
      <c r="C174" s="16"/>
      <c r="D174" s="16" t="s">
        <v>20</v>
      </c>
      <c r="E174" s="16" t="s">
        <v>29</v>
      </c>
      <c r="F174" s="30" t="s">
        <v>712</v>
      </c>
      <c r="G174" s="30" t="s">
        <v>713</v>
      </c>
      <c r="H174" s="17" t="s">
        <v>13</v>
      </c>
      <c r="I174" s="92">
        <v>1750</v>
      </c>
      <c r="J174" s="19">
        <v>43985</v>
      </c>
      <c r="K174" s="92">
        <v>1750</v>
      </c>
      <c r="L174" s="19">
        <v>44194</v>
      </c>
      <c r="M174" s="123" t="s">
        <v>964</v>
      </c>
      <c r="N174" s="19">
        <v>43976</v>
      </c>
      <c r="O174" s="19">
        <v>44180</v>
      </c>
      <c r="P174" s="77">
        <v>1</v>
      </c>
      <c r="Q174" s="17" t="s">
        <v>717</v>
      </c>
      <c r="R174" s="17" t="s">
        <v>722</v>
      </c>
      <c r="S174" s="19">
        <v>44196</v>
      </c>
      <c r="T174" s="17">
        <v>4536082</v>
      </c>
      <c r="V174" s="113" t="s">
        <v>955</v>
      </c>
      <c r="W174" s="125" t="s">
        <v>967</v>
      </c>
    </row>
    <row r="175" spans="1:23" ht="30" customHeight="1" x14ac:dyDescent="0.25">
      <c r="A175" s="13" t="s">
        <v>710</v>
      </c>
      <c r="B175" s="16" t="s">
        <v>711</v>
      </c>
      <c r="C175" s="16"/>
      <c r="D175" s="16" t="s">
        <v>57</v>
      </c>
      <c r="E175" s="16" t="s">
        <v>29</v>
      </c>
      <c r="F175" s="30" t="s">
        <v>712</v>
      </c>
      <c r="G175" s="30" t="s">
        <v>713</v>
      </c>
      <c r="H175" s="17" t="s">
        <v>13</v>
      </c>
      <c r="I175" s="92">
        <v>1000</v>
      </c>
      <c r="J175" s="19">
        <v>43991</v>
      </c>
      <c r="K175" s="92">
        <v>1000</v>
      </c>
      <c r="L175" s="19">
        <v>44194</v>
      </c>
      <c r="M175" s="123" t="s">
        <v>964</v>
      </c>
      <c r="N175" s="19">
        <v>43976</v>
      </c>
      <c r="O175" s="19">
        <v>44180</v>
      </c>
      <c r="P175" s="77">
        <v>1</v>
      </c>
      <c r="Q175" s="17" t="s">
        <v>718</v>
      </c>
      <c r="R175" s="17" t="s">
        <v>723</v>
      </c>
      <c r="S175" s="19">
        <v>44196</v>
      </c>
      <c r="T175" s="17">
        <v>4536097</v>
      </c>
      <c r="V175" s="113" t="s">
        <v>955</v>
      </c>
      <c r="W175" s="125" t="s">
        <v>967</v>
      </c>
    </row>
    <row r="176" spans="1:23" ht="30" customHeight="1" x14ac:dyDescent="0.25">
      <c r="A176" s="13" t="s">
        <v>724</v>
      </c>
      <c r="B176" s="16" t="s">
        <v>725</v>
      </c>
      <c r="C176" s="16"/>
      <c r="D176" s="16" t="s">
        <v>20</v>
      </c>
      <c r="E176" s="16" t="s">
        <v>29</v>
      </c>
      <c r="F176" s="17" t="s">
        <v>548</v>
      </c>
      <c r="G176" s="17" t="s">
        <v>549</v>
      </c>
      <c r="H176" s="17" t="s">
        <v>13</v>
      </c>
      <c r="I176" s="92">
        <v>3328.35</v>
      </c>
      <c r="J176" s="19">
        <v>44027</v>
      </c>
      <c r="K176" s="92">
        <v>2662.68</v>
      </c>
      <c r="L176" s="19">
        <v>44194</v>
      </c>
      <c r="M176" s="123" t="s">
        <v>964</v>
      </c>
      <c r="N176" s="19">
        <v>44060</v>
      </c>
      <c r="O176" s="19">
        <v>44144</v>
      </c>
      <c r="P176" s="35">
        <v>0.8</v>
      </c>
      <c r="Q176" s="17" t="s">
        <v>739</v>
      </c>
      <c r="R176" s="17" t="s">
        <v>746</v>
      </c>
      <c r="S176" s="19">
        <v>44196</v>
      </c>
      <c r="T176" s="17">
        <v>4536256</v>
      </c>
      <c r="V176" s="113" t="s">
        <v>955</v>
      </c>
      <c r="W176" s="125" t="s">
        <v>967</v>
      </c>
    </row>
    <row r="177" spans="1:23" ht="30" customHeight="1" x14ac:dyDescent="0.25">
      <c r="A177" s="13" t="s">
        <v>724</v>
      </c>
      <c r="B177" s="16" t="s">
        <v>725</v>
      </c>
      <c r="C177" s="16"/>
      <c r="D177" s="16" t="s">
        <v>20</v>
      </c>
      <c r="E177" s="16" t="s">
        <v>29</v>
      </c>
      <c r="F177" s="17" t="s">
        <v>395</v>
      </c>
      <c r="G177" s="17" t="s">
        <v>396</v>
      </c>
      <c r="H177" s="17" t="s">
        <v>13</v>
      </c>
      <c r="I177" s="92">
        <v>6000</v>
      </c>
      <c r="J177" s="19">
        <v>44027</v>
      </c>
      <c r="K177" s="92">
        <v>4800</v>
      </c>
      <c r="L177" s="19">
        <v>44194</v>
      </c>
      <c r="M177" s="123" t="s">
        <v>964</v>
      </c>
      <c r="N177" s="19">
        <v>44027</v>
      </c>
      <c r="O177" s="19">
        <v>44169</v>
      </c>
      <c r="P177" s="35">
        <v>0.8</v>
      </c>
      <c r="Q177" s="17" t="s">
        <v>740</v>
      </c>
      <c r="R177" s="17" t="s">
        <v>747</v>
      </c>
      <c r="S177" s="19">
        <v>44196</v>
      </c>
      <c r="T177" s="27">
        <v>4536276</v>
      </c>
      <c r="V177" s="113" t="s">
        <v>955</v>
      </c>
      <c r="W177" s="125" t="s">
        <v>967</v>
      </c>
    </row>
    <row r="178" spans="1:23" ht="30" customHeight="1" x14ac:dyDescent="0.25">
      <c r="A178" s="13" t="s">
        <v>726</v>
      </c>
      <c r="B178" s="16" t="s">
        <v>617</v>
      </c>
      <c r="C178" s="16"/>
      <c r="D178" s="16" t="s">
        <v>57</v>
      </c>
      <c r="E178" s="16" t="s">
        <v>29</v>
      </c>
      <c r="F178" s="17" t="s">
        <v>391</v>
      </c>
      <c r="G178" s="17" t="s">
        <v>392</v>
      </c>
      <c r="H178" s="17" t="s">
        <v>13</v>
      </c>
      <c r="I178" s="92">
        <v>20000</v>
      </c>
      <c r="J178" s="19">
        <v>43649</v>
      </c>
      <c r="K178" s="92">
        <v>16000</v>
      </c>
      <c r="L178" s="19">
        <v>44194</v>
      </c>
      <c r="M178" s="123" t="s">
        <v>964</v>
      </c>
      <c r="N178" s="19">
        <v>43650</v>
      </c>
      <c r="O178" s="19">
        <v>44012</v>
      </c>
      <c r="P178" s="35">
        <v>0.8</v>
      </c>
      <c r="Q178" s="17" t="s">
        <v>741</v>
      </c>
      <c r="R178" s="17" t="s">
        <v>748</v>
      </c>
      <c r="S178" s="19">
        <v>44196</v>
      </c>
      <c r="T178" s="27">
        <v>4536323</v>
      </c>
      <c r="V178" s="113" t="s">
        <v>955</v>
      </c>
      <c r="W178" s="125" t="s">
        <v>967</v>
      </c>
    </row>
    <row r="179" spans="1:23" ht="30" customHeight="1" x14ac:dyDescent="0.25">
      <c r="A179" s="13" t="s">
        <v>727</v>
      </c>
      <c r="B179" s="16" t="s">
        <v>728</v>
      </c>
      <c r="C179" s="16"/>
      <c r="D179" s="16" t="s">
        <v>57</v>
      </c>
      <c r="E179" s="16" t="s">
        <v>29</v>
      </c>
      <c r="F179" s="17" t="s">
        <v>11</v>
      </c>
      <c r="G179" s="17" t="s">
        <v>12</v>
      </c>
      <c r="H179" s="17" t="s">
        <v>13</v>
      </c>
      <c r="I179" s="92">
        <v>9266.17</v>
      </c>
      <c r="J179" s="19">
        <v>43671</v>
      </c>
      <c r="K179" s="92">
        <v>6486.32</v>
      </c>
      <c r="L179" s="19">
        <v>44194</v>
      </c>
      <c r="M179" s="123" t="s">
        <v>964</v>
      </c>
      <c r="N179" s="19">
        <v>43784</v>
      </c>
      <c r="O179" s="19">
        <v>43860</v>
      </c>
      <c r="P179" s="35">
        <v>0.7</v>
      </c>
      <c r="Q179" s="17" t="s">
        <v>742</v>
      </c>
      <c r="R179" s="17" t="s">
        <v>749</v>
      </c>
      <c r="S179" s="19">
        <v>44196</v>
      </c>
      <c r="T179" s="27">
        <v>4536352</v>
      </c>
      <c r="V179" s="113" t="s">
        <v>955</v>
      </c>
      <c r="W179" s="125" t="s">
        <v>967</v>
      </c>
    </row>
    <row r="180" spans="1:23" ht="30" customHeight="1" x14ac:dyDescent="0.25">
      <c r="A180" s="13" t="s">
        <v>729</v>
      </c>
      <c r="B180" s="16" t="s">
        <v>730</v>
      </c>
      <c r="C180" s="16"/>
      <c r="D180" s="16" t="s">
        <v>57</v>
      </c>
      <c r="E180" s="16" t="s">
        <v>29</v>
      </c>
      <c r="F180" s="17" t="s">
        <v>736</v>
      </c>
      <c r="G180" s="17" t="s">
        <v>737</v>
      </c>
      <c r="H180" s="17" t="s">
        <v>13</v>
      </c>
      <c r="I180" s="92">
        <v>5800</v>
      </c>
      <c r="J180" s="19">
        <v>43773</v>
      </c>
      <c r="K180" s="92">
        <v>4060</v>
      </c>
      <c r="L180" s="19">
        <v>44194</v>
      </c>
      <c r="M180" s="123" t="s">
        <v>964</v>
      </c>
      <c r="N180" s="19">
        <v>43777</v>
      </c>
      <c r="O180" s="19">
        <v>43871</v>
      </c>
      <c r="P180" s="35">
        <v>0.7</v>
      </c>
      <c r="Q180" s="17" t="s">
        <v>743</v>
      </c>
      <c r="R180" s="17" t="s">
        <v>750</v>
      </c>
      <c r="S180" s="19">
        <v>44196</v>
      </c>
      <c r="T180" s="27">
        <v>4536364</v>
      </c>
      <c r="V180" s="113" t="s">
        <v>955</v>
      </c>
      <c r="W180" s="125" t="s">
        <v>967</v>
      </c>
    </row>
    <row r="181" spans="1:23" ht="30" customHeight="1" x14ac:dyDescent="0.25">
      <c r="A181" s="13" t="s">
        <v>731</v>
      </c>
      <c r="B181" s="16" t="s">
        <v>732</v>
      </c>
      <c r="C181" s="16"/>
      <c r="D181" s="16" t="s">
        <v>45</v>
      </c>
      <c r="E181" s="16" t="s">
        <v>29</v>
      </c>
      <c r="F181" s="17" t="s">
        <v>736</v>
      </c>
      <c r="G181" s="17" t="s">
        <v>737</v>
      </c>
      <c r="H181" s="17" t="s">
        <v>13</v>
      </c>
      <c r="I181" s="92">
        <v>11882.1</v>
      </c>
      <c r="J181" s="19">
        <v>43146</v>
      </c>
      <c r="K181" s="92">
        <v>8317.4699999999993</v>
      </c>
      <c r="L181" s="19">
        <v>44194</v>
      </c>
      <c r="M181" s="123" t="s">
        <v>964</v>
      </c>
      <c r="N181" s="19">
        <v>43152</v>
      </c>
      <c r="O181" s="19">
        <v>44029</v>
      </c>
      <c r="P181" s="35">
        <v>0.7</v>
      </c>
      <c r="Q181" s="17" t="s">
        <v>744</v>
      </c>
      <c r="R181" s="17" t="s">
        <v>751</v>
      </c>
      <c r="S181" s="19">
        <v>44196</v>
      </c>
      <c r="T181" s="27">
        <v>4536478</v>
      </c>
      <c r="V181" s="113" t="s">
        <v>955</v>
      </c>
      <c r="W181" s="125" t="s">
        <v>967</v>
      </c>
    </row>
    <row r="182" spans="1:23" ht="30" customHeight="1" x14ac:dyDescent="0.25">
      <c r="A182" s="13" t="s">
        <v>733</v>
      </c>
      <c r="B182" s="16" t="s">
        <v>734</v>
      </c>
      <c r="C182" s="16" t="s">
        <v>735</v>
      </c>
      <c r="D182" s="16" t="s">
        <v>57</v>
      </c>
      <c r="E182" s="16" t="s">
        <v>29</v>
      </c>
      <c r="F182" s="17" t="s">
        <v>21</v>
      </c>
      <c r="G182" s="17" t="s">
        <v>738</v>
      </c>
      <c r="H182" s="17" t="s">
        <v>13</v>
      </c>
      <c r="I182" s="92">
        <v>14400</v>
      </c>
      <c r="J182" s="19">
        <v>43879</v>
      </c>
      <c r="K182" s="92">
        <v>11520</v>
      </c>
      <c r="L182" s="19">
        <v>44194</v>
      </c>
      <c r="M182" s="123" t="s">
        <v>964</v>
      </c>
      <c r="N182" s="19">
        <v>43881</v>
      </c>
      <c r="O182" s="19">
        <v>44182</v>
      </c>
      <c r="P182" s="35">
        <v>0.8</v>
      </c>
      <c r="Q182" s="17" t="s">
        <v>745</v>
      </c>
      <c r="R182" s="17" t="s">
        <v>752</v>
      </c>
      <c r="S182" s="19">
        <v>44196</v>
      </c>
      <c r="T182" s="27">
        <v>4536496</v>
      </c>
      <c r="V182" s="113" t="s">
        <v>955</v>
      </c>
      <c r="W182" s="125" t="s">
        <v>967</v>
      </c>
    </row>
    <row r="183" spans="1:23" ht="30" customHeight="1" x14ac:dyDescent="0.25">
      <c r="A183" s="13" t="s">
        <v>177</v>
      </c>
      <c r="B183" s="16" t="s">
        <v>145</v>
      </c>
      <c r="C183" s="15"/>
      <c r="D183" s="15" t="s">
        <v>20</v>
      </c>
      <c r="E183" s="16" t="s">
        <v>29</v>
      </c>
      <c r="F183" s="30" t="s">
        <v>753</v>
      </c>
      <c r="G183" s="30" t="s">
        <v>754</v>
      </c>
      <c r="H183" s="18" t="s">
        <v>13</v>
      </c>
      <c r="I183" s="92">
        <v>12000</v>
      </c>
      <c r="J183" s="21">
        <v>43622</v>
      </c>
      <c r="K183" s="92">
        <v>8400</v>
      </c>
      <c r="L183" s="19">
        <v>44194</v>
      </c>
      <c r="M183" s="123" t="s">
        <v>964</v>
      </c>
      <c r="N183" s="19">
        <v>43623</v>
      </c>
      <c r="O183" s="19">
        <v>44183</v>
      </c>
      <c r="P183" s="35">
        <v>0.7</v>
      </c>
      <c r="Q183" s="17" t="s">
        <v>755</v>
      </c>
      <c r="R183" s="17" t="s">
        <v>756</v>
      </c>
      <c r="S183" s="19">
        <v>44196</v>
      </c>
      <c r="T183" s="17">
        <v>4536558</v>
      </c>
      <c r="V183" s="113" t="s">
        <v>955</v>
      </c>
      <c r="W183" s="125" t="s">
        <v>967</v>
      </c>
    </row>
    <row r="184" spans="1:23" ht="30" customHeight="1" x14ac:dyDescent="0.25">
      <c r="A184" s="32" t="s">
        <v>27</v>
      </c>
      <c r="B184" s="64" t="s">
        <v>28</v>
      </c>
      <c r="C184" s="64"/>
      <c r="D184" s="24" t="s">
        <v>9</v>
      </c>
      <c r="E184" s="24" t="s">
        <v>29</v>
      </c>
      <c r="F184" s="42" t="s">
        <v>829</v>
      </c>
      <c r="G184" s="42" t="s">
        <v>830</v>
      </c>
      <c r="H184" s="27" t="s">
        <v>13</v>
      </c>
      <c r="I184" s="92">
        <v>9293.94</v>
      </c>
      <c r="J184" s="26" t="s">
        <v>23</v>
      </c>
      <c r="K184" s="92">
        <v>7435.15</v>
      </c>
      <c r="L184" s="26">
        <v>44194</v>
      </c>
      <c r="M184" s="123" t="s">
        <v>964</v>
      </c>
      <c r="N184" s="26" t="s">
        <v>831</v>
      </c>
      <c r="O184" s="26" t="s">
        <v>832</v>
      </c>
      <c r="P184" s="37">
        <v>0.8</v>
      </c>
      <c r="Q184" s="27" t="s">
        <v>833</v>
      </c>
      <c r="R184" s="27" t="s">
        <v>834</v>
      </c>
      <c r="S184" s="26">
        <v>44196</v>
      </c>
      <c r="T184" s="27">
        <v>4536686</v>
      </c>
      <c r="V184" s="113" t="s">
        <v>955</v>
      </c>
      <c r="W184" s="125" t="s">
        <v>967</v>
      </c>
    </row>
    <row r="185" spans="1:23" ht="30" customHeight="1" x14ac:dyDescent="0.25">
      <c r="A185" s="32" t="s">
        <v>757</v>
      </c>
      <c r="B185" s="64" t="s">
        <v>19</v>
      </c>
      <c r="C185" s="64"/>
      <c r="D185" s="24" t="s">
        <v>20</v>
      </c>
      <c r="E185" s="24" t="s">
        <v>29</v>
      </c>
      <c r="F185" s="42" t="s">
        <v>440</v>
      </c>
      <c r="G185" s="42" t="s">
        <v>441</v>
      </c>
      <c r="H185" s="27" t="s">
        <v>13</v>
      </c>
      <c r="I185" s="92">
        <v>8973.1</v>
      </c>
      <c r="J185" s="26" t="s">
        <v>758</v>
      </c>
      <c r="K185" s="92">
        <v>7178.48</v>
      </c>
      <c r="L185" s="26">
        <v>44194</v>
      </c>
      <c r="M185" s="123" t="s">
        <v>964</v>
      </c>
      <c r="N185" s="28" t="s">
        <v>420</v>
      </c>
      <c r="O185" s="28" t="s">
        <v>759</v>
      </c>
      <c r="P185" s="37">
        <v>0.8</v>
      </c>
      <c r="Q185" s="27" t="s">
        <v>760</v>
      </c>
      <c r="R185" s="27" t="s">
        <v>761</v>
      </c>
      <c r="S185" s="26">
        <v>44196</v>
      </c>
      <c r="T185" s="27">
        <v>4536732</v>
      </c>
      <c r="V185" s="113" t="s">
        <v>955</v>
      </c>
      <c r="W185" s="125" t="s">
        <v>967</v>
      </c>
    </row>
    <row r="186" spans="1:23" ht="30" customHeight="1" x14ac:dyDescent="0.25">
      <c r="A186" s="32" t="s">
        <v>762</v>
      </c>
      <c r="B186" s="64" t="s">
        <v>535</v>
      </c>
      <c r="C186" s="24"/>
      <c r="D186" s="24" t="s">
        <v>57</v>
      </c>
      <c r="E186" s="24" t="s">
        <v>29</v>
      </c>
      <c r="F186" s="42" t="s">
        <v>763</v>
      </c>
      <c r="G186" s="42" t="s">
        <v>764</v>
      </c>
      <c r="H186" s="27" t="s">
        <v>13</v>
      </c>
      <c r="I186" s="92">
        <v>2400</v>
      </c>
      <c r="J186" s="26" t="s">
        <v>765</v>
      </c>
      <c r="K186" s="92">
        <v>1920</v>
      </c>
      <c r="L186" s="26">
        <v>44194</v>
      </c>
      <c r="M186" s="123" t="s">
        <v>964</v>
      </c>
      <c r="N186" s="28" t="s">
        <v>766</v>
      </c>
      <c r="O186" s="28" t="s">
        <v>767</v>
      </c>
      <c r="P186" s="37">
        <v>0.8</v>
      </c>
      <c r="Q186" s="27" t="s">
        <v>768</v>
      </c>
      <c r="R186" s="27" t="s">
        <v>769</v>
      </c>
      <c r="S186" s="26">
        <v>44196</v>
      </c>
      <c r="T186" s="27">
        <v>4537018</v>
      </c>
      <c r="V186" s="113" t="s">
        <v>955</v>
      </c>
      <c r="W186" s="125" t="s">
        <v>967</v>
      </c>
    </row>
    <row r="187" spans="1:23" ht="30" customHeight="1" x14ac:dyDescent="0.25">
      <c r="A187" s="32" t="s">
        <v>762</v>
      </c>
      <c r="B187" s="64" t="s">
        <v>535</v>
      </c>
      <c r="C187" s="24"/>
      <c r="D187" s="24" t="s">
        <v>57</v>
      </c>
      <c r="E187" s="24" t="s">
        <v>29</v>
      </c>
      <c r="F187" s="42" t="s">
        <v>482</v>
      </c>
      <c r="G187" s="42" t="s">
        <v>483</v>
      </c>
      <c r="H187" s="27" t="s">
        <v>13</v>
      </c>
      <c r="I187" s="92">
        <v>6885.68</v>
      </c>
      <c r="J187" s="26" t="s">
        <v>765</v>
      </c>
      <c r="K187" s="92">
        <v>5508.54</v>
      </c>
      <c r="L187" s="26">
        <v>44194</v>
      </c>
      <c r="M187" s="123" t="s">
        <v>964</v>
      </c>
      <c r="N187" s="28" t="s">
        <v>485</v>
      </c>
      <c r="O187" s="28" t="s">
        <v>444</v>
      </c>
      <c r="P187" s="37">
        <v>0.8</v>
      </c>
      <c r="Q187" s="27" t="s">
        <v>770</v>
      </c>
      <c r="R187" s="27" t="s">
        <v>771</v>
      </c>
      <c r="S187" s="26">
        <v>44196</v>
      </c>
      <c r="T187" s="27">
        <v>4537169</v>
      </c>
      <c r="V187" s="113" t="s">
        <v>955</v>
      </c>
      <c r="W187" s="125" t="s">
        <v>967</v>
      </c>
    </row>
    <row r="188" spans="1:23" ht="30" customHeight="1" x14ac:dyDescent="0.25">
      <c r="A188" s="32" t="s">
        <v>772</v>
      </c>
      <c r="B188" s="64" t="s">
        <v>124</v>
      </c>
      <c r="C188" s="64"/>
      <c r="D188" s="47" t="s">
        <v>9</v>
      </c>
      <c r="E188" s="24" t="s">
        <v>29</v>
      </c>
      <c r="F188" s="42" t="s">
        <v>773</v>
      </c>
      <c r="G188" s="42" t="s">
        <v>774</v>
      </c>
      <c r="H188" s="25" t="s">
        <v>13</v>
      </c>
      <c r="I188" s="92">
        <v>8483.2099999999991</v>
      </c>
      <c r="J188" s="26" t="s">
        <v>584</v>
      </c>
      <c r="K188" s="92">
        <v>6786.57</v>
      </c>
      <c r="L188" s="26">
        <v>44195</v>
      </c>
      <c r="M188" s="123" t="s">
        <v>964</v>
      </c>
      <c r="N188" s="28" t="s">
        <v>775</v>
      </c>
      <c r="O188" s="28" t="s">
        <v>776</v>
      </c>
      <c r="P188" s="37">
        <v>0.8</v>
      </c>
      <c r="Q188" s="27" t="s">
        <v>777</v>
      </c>
      <c r="R188" s="27" t="s">
        <v>778</v>
      </c>
      <c r="S188" s="26">
        <v>44196</v>
      </c>
      <c r="T188" s="27">
        <v>4540973</v>
      </c>
      <c r="V188" s="113" t="s">
        <v>955</v>
      </c>
      <c r="W188" s="125" t="s">
        <v>967</v>
      </c>
    </row>
    <row r="189" spans="1:23" ht="30" customHeight="1" x14ac:dyDescent="0.25">
      <c r="A189" s="32" t="s">
        <v>779</v>
      </c>
      <c r="B189" s="64" t="s">
        <v>19</v>
      </c>
      <c r="C189" s="64"/>
      <c r="D189" s="24" t="s">
        <v>20</v>
      </c>
      <c r="E189" s="24" t="s">
        <v>10</v>
      </c>
      <c r="F189" s="27" t="s">
        <v>784</v>
      </c>
      <c r="G189" s="27" t="s">
        <v>785</v>
      </c>
      <c r="H189" s="27" t="s">
        <v>13</v>
      </c>
      <c r="I189" s="92">
        <v>1500</v>
      </c>
      <c r="J189" s="26">
        <v>44112</v>
      </c>
      <c r="K189" s="92">
        <v>1500</v>
      </c>
      <c r="L189" s="26">
        <v>44195</v>
      </c>
      <c r="M189" s="123" t="s">
        <v>964</v>
      </c>
      <c r="N189" s="26">
        <v>44167</v>
      </c>
      <c r="O189" s="26">
        <v>44168</v>
      </c>
      <c r="P189" s="77">
        <v>1</v>
      </c>
      <c r="Q189" s="27" t="s">
        <v>786</v>
      </c>
      <c r="R189" s="27" t="s">
        <v>789</v>
      </c>
      <c r="S189" s="26">
        <v>44196</v>
      </c>
      <c r="T189" s="27">
        <v>4541204</v>
      </c>
      <c r="V189" s="113" t="s">
        <v>955</v>
      </c>
      <c r="W189" s="125" t="s">
        <v>967</v>
      </c>
    </row>
    <row r="190" spans="1:23" ht="30" customHeight="1" x14ac:dyDescent="0.25">
      <c r="A190" s="32" t="s">
        <v>780</v>
      </c>
      <c r="B190" s="64" t="s">
        <v>781</v>
      </c>
      <c r="C190" s="64"/>
      <c r="D190" s="24" t="s">
        <v>9</v>
      </c>
      <c r="E190" s="24" t="s">
        <v>29</v>
      </c>
      <c r="F190" s="27" t="s">
        <v>784</v>
      </c>
      <c r="G190" s="27" t="s">
        <v>785</v>
      </c>
      <c r="H190" s="27" t="s">
        <v>13</v>
      </c>
      <c r="I190" s="92">
        <v>1500</v>
      </c>
      <c r="J190" s="26">
        <v>44112</v>
      </c>
      <c r="K190" s="92">
        <v>1500</v>
      </c>
      <c r="L190" s="26">
        <v>44195</v>
      </c>
      <c r="M190" s="123" t="s">
        <v>964</v>
      </c>
      <c r="N190" s="26">
        <v>44168</v>
      </c>
      <c r="O190" s="26">
        <v>44169</v>
      </c>
      <c r="P190" s="77">
        <v>1</v>
      </c>
      <c r="Q190" s="27" t="s">
        <v>787</v>
      </c>
      <c r="R190" s="27" t="s">
        <v>789</v>
      </c>
      <c r="S190" s="26">
        <v>44196</v>
      </c>
      <c r="T190" s="27">
        <v>4541284</v>
      </c>
      <c r="V190" s="113" t="s">
        <v>955</v>
      </c>
      <c r="W190" s="125" t="s">
        <v>967</v>
      </c>
    </row>
    <row r="191" spans="1:23" ht="30" customHeight="1" x14ac:dyDescent="0.25">
      <c r="A191" s="32" t="s">
        <v>782</v>
      </c>
      <c r="B191" s="64" t="s">
        <v>783</v>
      </c>
      <c r="C191" s="64"/>
      <c r="D191" s="24" t="s">
        <v>45</v>
      </c>
      <c r="E191" s="24" t="s">
        <v>10</v>
      </c>
      <c r="F191" s="27" t="s">
        <v>784</v>
      </c>
      <c r="G191" s="27" t="s">
        <v>785</v>
      </c>
      <c r="H191" s="27" t="s">
        <v>13</v>
      </c>
      <c r="I191" s="92">
        <v>1500</v>
      </c>
      <c r="J191" s="26">
        <v>44112</v>
      </c>
      <c r="K191" s="92">
        <v>1500</v>
      </c>
      <c r="L191" s="26">
        <v>44195</v>
      </c>
      <c r="M191" s="123" t="s">
        <v>964</v>
      </c>
      <c r="N191" s="26">
        <v>44168</v>
      </c>
      <c r="O191" s="26">
        <v>44169</v>
      </c>
      <c r="P191" s="77">
        <v>1</v>
      </c>
      <c r="Q191" s="27" t="s">
        <v>788</v>
      </c>
      <c r="R191" s="27" t="s">
        <v>789</v>
      </c>
      <c r="S191" s="26">
        <v>44196</v>
      </c>
      <c r="T191" s="27">
        <v>4541433</v>
      </c>
      <c r="V191" s="113" t="s">
        <v>955</v>
      </c>
      <c r="W191" s="125" t="s">
        <v>967</v>
      </c>
    </row>
    <row r="192" spans="1:23" ht="30" customHeight="1" x14ac:dyDescent="0.25">
      <c r="A192" s="13" t="s">
        <v>320</v>
      </c>
      <c r="B192" s="14" t="s">
        <v>218</v>
      </c>
      <c r="C192" s="14" t="s">
        <v>219</v>
      </c>
      <c r="D192" s="16" t="s">
        <v>45</v>
      </c>
      <c r="E192" s="16" t="s">
        <v>10</v>
      </c>
      <c r="F192" s="30" t="s">
        <v>793</v>
      </c>
      <c r="G192" s="30" t="s">
        <v>794</v>
      </c>
      <c r="H192" s="17" t="s">
        <v>13</v>
      </c>
      <c r="I192" s="92">
        <v>8000</v>
      </c>
      <c r="J192" s="19">
        <v>44103</v>
      </c>
      <c r="K192" s="92">
        <v>6400</v>
      </c>
      <c r="L192" s="19">
        <v>44195</v>
      </c>
      <c r="M192" s="123" t="s">
        <v>964</v>
      </c>
      <c r="N192" s="19">
        <v>44166</v>
      </c>
      <c r="O192" s="19">
        <v>44168</v>
      </c>
      <c r="P192" s="35">
        <v>0.8</v>
      </c>
      <c r="Q192" s="17" t="s">
        <v>796</v>
      </c>
      <c r="R192" s="17" t="s">
        <v>800</v>
      </c>
      <c r="S192" s="26">
        <v>44196</v>
      </c>
      <c r="T192" s="27">
        <v>4542466</v>
      </c>
      <c r="V192" s="113" t="s">
        <v>955</v>
      </c>
      <c r="W192" s="125" t="s">
        <v>967</v>
      </c>
    </row>
    <row r="193" spans="1:30" ht="30" customHeight="1" x14ac:dyDescent="0.25">
      <c r="A193" s="13" t="s">
        <v>324</v>
      </c>
      <c r="B193" s="14" t="s">
        <v>325</v>
      </c>
      <c r="C193" s="14"/>
      <c r="D193" s="16" t="s">
        <v>20</v>
      </c>
      <c r="E193" s="16" t="s">
        <v>10</v>
      </c>
      <c r="F193" s="30" t="s">
        <v>793</v>
      </c>
      <c r="G193" s="30" t="s">
        <v>795</v>
      </c>
      <c r="H193" s="17" t="s">
        <v>13</v>
      </c>
      <c r="I193" s="92">
        <v>8000</v>
      </c>
      <c r="J193" s="19">
        <v>44104</v>
      </c>
      <c r="K193" s="92">
        <v>6400</v>
      </c>
      <c r="L193" s="19">
        <v>44195</v>
      </c>
      <c r="M193" s="123" t="s">
        <v>964</v>
      </c>
      <c r="N193" s="19">
        <v>44166</v>
      </c>
      <c r="O193" s="19">
        <v>44168</v>
      </c>
      <c r="P193" s="35">
        <v>0.8</v>
      </c>
      <c r="Q193" s="17" t="s">
        <v>797</v>
      </c>
      <c r="R193" s="17" t="s">
        <v>801</v>
      </c>
      <c r="S193" s="26">
        <v>44196</v>
      </c>
      <c r="T193" s="27">
        <v>4542041</v>
      </c>
      <c r="V193" s="113" t="s">
        <v>955</v>
      </c>
      <c r="W193" s="125" t="s">
        <v>967</v>
      </c>
    </row>
    <row r="194" spans="1:30" ht="30" customHeight="1" x14ac:dyDescent="0.25">
      <c r="A194" s="13" t="s">
        <v>790</v>
      </c>
      <c r="B194" s="14" t="s">
        <v>791</v>
      </c>
      <c r="C194" s="14"/>
      <c r="D194" s="16" t="s">
        <v>9</v>
      </c>
      <c r="E194" s="16" t="s">
        <v>58</v>
      </c>
      <c r="F194" s="30" t="s">
        <v>793</v>
      </c>
      <c r="G194" s="30" t="s">
        <v>793</v>
      </c>
      <c r="H194" s="17" t="s">
        <v>13</v>
      </c>
      <c r="I194" s="92">
        <v>8000</v>
      </c>
      <c r="J194" s="19">
        <v>44131</v>
      </c>
      <c r="K194" s="92">
        <v>6400</v>
      </c>
      <c r="L194" s="19">
        <v>44195</v>
      </c>
      <c r="M194" s="123" t="s">
        <v>964</v>
      </c>
      <c r="N194" s="19">
        <v>44166</v>
      </c>
      <c r="O194" s="19">
        <v>44168</v>
      </c>
      <c r="P194" s="35">
        <v>0.8</v>
      </c>
      <c r="Q194" s="17" t="s">
        <v>798</v>
      </c>
      <c r="R194" s="17" t="s">
        <v>802</v>
      </c>
      <c r="S194" s="26">
        <v>44196</v>
      </c>
      <c r="T194" s="27">
        <v>4542165</v>
      </c>
      <c r="V194" s="113" t="s">
        <v>955</v>
      </c>
      <c r="W194" s="125" t="s">
        <v>967</v>
      </c>
    </row>
    <row r="195" spans="1:30" ht="30" customHeight="1" x14ac:dyDescent="0.25">
      <c r="A195" s="13" t="s">
        <v>792</v>
      </c>
      <c r="B195" s="14" t="s">
        <v>252</v>
      </c>
      <c r="C195" s="14"/>
      <c r="D195" s="16" t="s">
        <v>45</v>
      </c>
      <c r="E195" s="16" t="s">
        <v>10</v>
      </c>
      <c r="F195" s="30" t="s">
        <v>793</v>
      </c>
      <c r="G195" s="30" t="s">
        <v>793</v>
      </c>
      <c r="H195" s="17" t="s">
        <v>13</v>
      </c>
      <c r="I195" s="92">
        <v>8000</v>
      </c>
      <c r="J195" s="19">
        <v>44111</v>
      </c>
      <c r="K195" s="92">
        <v>6400</v>
      </c>
      <c r="L195" s="19">
        <v>44195</v>
      </c>
      <c r="M195" s="123" t="s">
        <v>964</v>
      </c>
      <c r="N195" s="19">
        <v>44166</v>
      </c>
      <c r="O195" s="19">
        <v>44168</v>
      </c>
      <c r="P195" s="35">
        <v>0.8</v>
      </c>
      <c r="Q195" s="17" t="s">
        <v>799</v>
      </c>
      <c r="R195" s="17" t="s">
        <v>803</v>
      </c>
      <c r="S195" s="26">
        <v>44196</v>
      </c>
      <c r="T195" s="27">
        <v>4542246</v>
      </c>
      <c r="V195" s="113" t="s">
        <v>955</v>
      </c>
      <c r="W195" s="125" t="s">
        <v>967</v>
      </c>
    </row>
    <row r="196" spans="1:30" ht="100" x14ac:dyDescent="0.25">
      <c r="A196" s="13" t="s">
        <v>779</v>
      </c>
      <c r="B196" s="14" t="s">
        <v>19</v>
      </c>
      <c r="C196" s="14"/>
      <c r="D196" s="16" t="s">
        <v>20</v>
      </c>
      <c r="E196" s="16" t="s">
        <v>10</v>
      </c>
      <c r="F196" s="30" t="s">
        <v>809</v>
      </c>
      <c r="G196" s="30" t="s">
        <v>810</v>
      </c>
      <c r="H196" s="17" t="s">
        <v>13</v>
      </c>
      <c r="I196" s="92">
        <v>1250</v>
      </c>
      <c r="J196" s="19">
        <v>43979</v>
      </c>
      <c r="K196" s="92">
        <v>1250</v>
      </c>
      <c r="L196" s="19">
        <v>44195</v>
      </c>
      <c r="M196" s="123" t="s">
        <v>964</v>
      </c>
      <c r="N196" s="19">
        <v>43987</v>
      </c>
      <c r="O196" s="19">
        <v>44174</v>
      </c>
      <c r="P196" s="77">
        <v>1</v>
      </c>
      <c r="Q196" s="17" t="s">
        <v>812</v>
      </c>
      <c r="R196" s="17" t="s">
        <v>818</v>
      </c>
      <c r="S196" s="26">
        <v>44196</v>
      </c>
      <c r="T196" s="27">
        <v>4542755</v>
      </c>
      <c r="U196" s="94" t="s">
        <v>837</v>
      </c>
      <c r="V196" s="113" t="s">
        <v>955</v>
      </c>
      <c r="W196" s="125" t="s">
        <v>967</v>
      </c>
    </row>
    <row r="197" spans="1:30" ht="30" customHeight="1" x14ac:dyDescent="0.25">
      <c r="A197" s="13" t="s">
        <v>804</v>
      </c>
      <c r="B197" s="14" t="s">
        <v>44</v>
      </c>
      <c r="C197" s="14"/>
      <c r="D197" s="16" t="s">
        <v>45</v>
      </c>
      <c r="E197" s="16" t="s">
        <v>46</v>
      </c>
      <c r="F197" s="30" t="s">
        <v>809</v>
      </c>
      <c r="G197" s="30" t="s">
        <v>811</v>
      </c>
      <c r="H197" s="17" t="s">
        <v>13</v>
      </c>
      <c r="I197" s="92">
        <v>1250</v>
      </c>
      <c r="J197" s="19">
        <v>43979</v>
      </c>
      <c r="K197" s="92">
        <v>1250</v>
      </c>
      <c r="L197" s="19">
        <v>44195</v>
      </c>
      <c r="M197" s="123" t="s">
        <v>964</v>
      </c>
      <c r="N197" s="19">
        <v>43987</v>
      </c>
      <c r="O197" s="19">
        <v>44174</v>
      </c>
      <c r="P197" s="77">
        <v>1</v>
      </c>
      <c r="Q197" s="17" t="s">
        <v>813</v>
      </c>
      <c r="R197" s="17" t="s">
        <v>819</v>
      </c>
      <c r="S197" s="26">
        <v>44196</v>
      </c>
      <c r="T197" s="17">
        <v>4542889</v>
      </c>
      <c r="V197" s="113" t="s">
        <v>955</v>
      </c>
      <c r="W197" s="125" t="s">
        <v>967</v>
      </c>
    </row>
    <row r="198" spans="1:30" ht="30" customHeight="1" x14ac:dyDescent="0.25">
      <c r="A198" s="13" t="s">
        <v>805</v>
      </c>
      <c r="B198" s="14" t="s">
        <v>806</v>
      </c>
      <c r="C198" s="14"/>
      <c r="D198" s="16" t="s">
        <v>20</v>
      </c>
      <c r="E198" s="16" t="s">
        <v>10</v>
      </c>
      <c r="F198" s="30" t="s">
        <v>809</v>
      </c>
      <c r="G198" s="30" t="s">
        <v>811</v>
      </c>
      <c r="H198" s="17" t="s">
        <v>13</v>
      </c>
      <c r="I198" s="92">
        <v>1000</v>
      </c>
      <c r="J198" s="19">
        <v>43966</v>
      </c>
      <c r="K198" s="92">
        <v>1000</v>
      </c>
      <c r="L198" s="19">
        <v>44195</v>
      </c>
      <c r="M198" s="123" t="s">
        <v>964</v>
      </c>
      <c r="N198" s="19">
        <v>43987</v>
      </c>
      <c r="O198" s="19">
        <v>44174</v>
      </c>
      <c r="P198" s="77">
        <v>1</v>
      </c>
      <c r="Q198" s="17" t="s">
        <v>814</v>
      </c>
      <c r="R198" s="17" t="s">
        <v>820</v>
      </c>
      <c r="S198" s="26">
        <v>44196</v>
      </c>
      <c r="T198" s="17">
        <v>4543230</v>
      </c>
      <c r="V198" s="113" t="s">
        <v>955</v>
      </c>
      <c r="W198" s="125" t="s">
        <v>967</v>
      </c>
    </row>
    <row r="199" spans="1:30" ht="30" customHeight="1" x14ac:dyDescent="0.25">
      <c r="A199" s="13" t="s">
        <v>807</v>
      </c>
      <c r="B199" s="14" t="s">
        <v>461</v>
      </c>
      <c r="C199" s="14"/>
      <c r="D199" s="16" t="s">
        <v>20</v>
      </c>
      <c r="E199" s="16" t="s">
        <v>10</v>
      </c>
      <c r="F199" s="30" t="s">
        <v>809</v>
      </c>
      <c r="G199" s="30" t="s">
        <v>811</v>
      </c>
      <c r="H199" s="17" t="s">
        <v>13</v>
      </c>
      <c r="I199" s="92">
        <v>1000</v>
      </c>
      <c r="J199" s="19">
        <v>43966</v>
      </c>
      <c r="K199" s="92">
        <v>1000</v>
      </c>
      <c r="L199" s="19">
        <v>44195</v>
      </c>
      <c r="M199" s="123" t="s">
        <v>964</v>
      </c>
      <c r="N199" s="19">
        <v>43987</v>
      </c>
      <c r="O199" s="19">
        <v>44174</v>
      </c>
      <c r="P199" s="77">
        <v>1</v>
      </c>
      <c r="Q199" s="17" t="s">
        <v>815</v>
      </c>
      <c r="R199" s="17" t="s">
        <v>821</v>
      </c>
      <c r="S199" s="26">
        <v>44196</v>
      </c>
      <c r="T199" s="17">
        <v>4543392</v>
      </c>
      <c r="V199" s="113" t="s">
        <v>955</v>
      </c>
      <c r="W199" s="125" t="s">
        <v>967</v>
      </c>
    </row>
    <row r="200" spans="1:30" ht="30" customHeight="1" x14ac:dyDescent="0.25">
      <c r="A200" s="13" t="s">
        <v>808</v>
      </c>
      <c r="B200" s="14" t="s">
        <v>560</v>
      </c>
      <c r="C200" s="14" t="s">
        <v>561</v>
      </c>
      <c r="D200" s="16" t="s">
        <v>57</v>
      </c>
      <c r="E200" s="16" t="s">
        <v>10</v>
      </c>
      <c r="F200" s="30" t="s">
        <v>809</v>
      </c>
      <c r="G200" s="30" t="s">
        <v>811</v>
      </c>
      <c r="H200" s="17" t="s">
        <v>13</v>
      </c>
      <c r="I200" s="92">
        <v>1250</v>
      </c>
      <c r="J200" s="19">
        <v>43979</v>
      </c>
      <c r="K200" s="92">
        <v>1250</v>
      </c>
      <c r="L200" s="19">
        <v>44195</v>
      </c>
      <c r="M200" s="123" t="s">
        <v>964</v>
      </c>
      <c r="N200" s="19">
        <v>43987</v>
      </c>
      <c r="O200" s="19">
        <v>44174</v>
      </c>
      <c r="P200" s="77">
        <v>1</v>
      </c>
      <c r="Q200" s="17" t="s">
        <v>816</v>
      </c>
      <c r="R200" s="17" t="s">
        <v>822</v>
      </c>
      <c r="S200" s="26">
        <v>44196</v>
      </c>
      <c r="T200" s="17">
        <v>4543625</v>
      </c>
      <c r="V200" s="113" t="s">
        <v>955</v>
      </c>
      <c r="W200" s="125" t="s">
        <v>967</v>
      </c>
    </row>
    <row r="201" spans="1:30" ht="30" customHeight="1" x14ac:dyDescent="0.25">
      <c r="A201" s="32" t="s">
        <v>199</v>
      </c>
      <c r="B201" s="64" t="s">
        <v>200</v>
      </c>
      <c r="C201" s="64"/>
      <c r="D201" s="24" t="s">
        <v>45</v>
      </c>
      <c r="E201" s="24" t="s">
        <v>10</v>
      </c>
      <c r="F201" s="42" t="s">
        <v>809</v>
      </c>
      <c r="G201" s="42" t="s">
        <v>811</v>
      </c>
      <c r="H201" s="27" t="s">
        <v>13</v>
      </c>
      <c r="I201" s="92">
        <v>2250</v>
      </c>
      <c r="J201" s="26">
        <v>43979</v>
      </c>
      <c r="K201" s="92">
        <v>2250</v>
      </c>
      <c r="L201" s="26">
        <v>44195</v>
      </c>
      <c r="M201" s="123" t="s">
        <v>964</v>
      </c>
      <c r="N201" s="26">
        <v>43987</v>
      </c>
      <c r="O201" s="26">
        <v>44174</v>
      </c>
      <c r="P201" s="77">
        <v>1</v>
      </c>
      <c r="Q201" s="27" t="s">
        <v>817</v>
      </c>
      <c r="R201" s="27" t="s">
        <v>823</v>
      </c>
      <c r="S201" s="26">
        <v>44196</v>
      </c>
      <c r="T201" s="27">
        <v>4543861</v>
      </c>
      <c r="V201" s="113" t="s">
        <v>955</v>
      </c>
      <c r="W201" s="125" t="s">
        <v>967</v>
      </c>
    </row>
    <row r="202" spans="1:30" ht="30" customHeight="1" x14ac:dyDescent="0.25">
      <c r="A202" s="85" t="s">
        <v>824</v>
      </c>
      <c r="B202" s="86">
        <v>1402900219</v>
      </c>
      <c r="C202" s="87"/>
      <c r="D202" s="87" t="s">
        <v>20</v>
      </c>
      <c r="E202" s="87" t="s">
        <v>106</v>
      </c>
      <c r="F202" s="86" t="s">
        <v>825</v>
      </c>
      <c r="G202" s="86" t="s">
        <v>826</v>
      </c>
      <c r="H202" s="27" t="s">
        <v>13</v>
      </c>
      <c r="I202" s="92">
        <v>3000</v>
      </c>
      <c r="J202" s="88">
        <v>44144</v>
      </c>
      <c r="K202" s="92">
        <v>2400</v>
      </c>
      <c r="L202" s="26">
        <v>44195</v>
      </c>
      <c r="M202" s="123" t="s">
        <v>964</v>
      </c>
      <c r="N202" s="88">
        <v>44022</v>
      </c>
      <c r="O202" s="88" t="s">
        <v>691</v>
      </c>
      <c r="P202" s="37">
        <v>0.8</v>
      </c>
      <c r="Q202" s="86" t="s">
        <v>827</v>
      </c>
      <c r="R202" s="86" t="s">
        <v>828</v>
      </c>
      <c r="S202" s="26">
        <v>44196</v>
      </c>
      <c r="T202" s="86">
        <v>4545385</v>
      </c>
      <c r="V202" s="113" t="s">
        <v>955</v>
      </c>
      <c r="W202" s="125" t="s">
        <v>967</v>
      </c>
    </row>
    <row r="203" spans="1:30" s="101" customFormat="1" ht="90.75" customHeight="1" x14ac:dyDescent="0.25">
      <c r="A203" s="98" t="s">
        <v>851</v>
      </c>
      <c r="B203" s="99" t="s">
        <v>852</v>
      </c>
      <c r="C203" s="16" t="s">
        <v>853</v>
      </c>
      <c r="D203" s="16" t="s">
        <v>20</v>
      </c>
      <c r="E203" s="16" t="s">
        <v>106</v>
      </c>
      <c r="F203" s="17" t="s">
        <v>854</v>
      </c>
      <c r="G203" s="17" t="s">
        <v>855</v>
      </c>
      <c r="H203" s="17" t="s">
        <v>856</v>
      </c>
      <c r="I203" s="100">
        <v>3055747.8</v>
      </c>
      <c r="J203" s="19">
        <v>43857</v>
      </c>
      <c r="K203" s="100">
        <v>450000</v>
      </c>
      <c r="L203" s="19">
        <v>43909</v>
      </c>
      <c r="M203" s="123" t="s">
        <v>964</v>
      </c>
      <c r="N203" s="19">
        <v>43858</v>
      </c>
      <c r="O203" s="19">
        <v>44926</v>
      </c>
      <c r="P203" s="39">
        <v>0.14729999999999999</v>
      </c>
      <c r="Q203" s="17" t="s">
        <v>857</v>
      </c>
      <c r="R203" s="121" t="s">
        <v>958</v>
      </c>
      <c r="S203" s="45" t="s">
        <v>957</v>
      </c>
      <c r="T203" s="17">
        <v>1680953</v>
      </c>
      <c r="U203" s="17">
        <v>856751</v>
      </c>
      <c r="V203" s="113" t="s">
        <v>956</v>
      </c>
      <c r="W203" s="125" t="s">
        <v>967</v>
      </c>
      <c r="AD203" s="102"/>
    </row>
    <row r="204" spans="1:30" s="101" customFormat="1" ht="93" customHeight="1" x14ac:dyDescent="0.25">
      <c r="A204" s="98" t="s">
        <v>858</v>
      </c>
      <c r="B204" s="103" t="s">
        <v>859</v>
      </c>
      <c r="C204" s="16" t="s">
        <v>860</v>
      </c>
      <c r="D204" s="16" t="s">
        <v>20</v>
      </c>
      <c r="E204" s="16" t="s">
        <v>106</v>
      </c>
      <c r="F204" s="17" t="s">
        <v>854</v>
      </c>
      <c r="G204" s="17" t="s">
        <v>855</v>
      </c>
      <c r="H204" s="17" t="s">
        <v>856</v>
      </c>
      <c r="I204" s="104" t="s">
        <v>861</v>
      </c>
      <c r="J204" s="19">
        <v>43857</v>
      </c>
      <c r="K204" s="100">
        <v>300000</v>
      </c>
      <c r="L204" s="19">
        <v>43909</v>
      </c>
      <c r="M204" s="123" t="s">
        <v>964</v>
      </c>
      <c r="N204" s="19">
        <v>43858</v>
      </c>
      <c r="O204" s="19">
        <v>44926</v>
      </c>
      <c r="P204" s="105" t="s">
        <v>862</v>
      </c>
      <c r="Q204" s="17" t="s">
        <v>863</v>
      </c>
      <c r="R204" s="121" t="s">
        <v>958</v>
      </c>
      <c r="S204" s="45" t="s">
        <v>957</v>
      </c>
      <c r="T204" s="17">
        <v>1680912</v>
      </c>
      <c r="U204" s="17">
        <v>1123261</v>
      </c>
      <c r="V204" s="113" t="s">
        <v>956</v>
      </c>
      <c r="W204" s="125" t="s">
        <v>967</v>
      </c>
      <c r="AD204" s="102"/>
    </row>
    <row r="205" spans="1:30" s="101" customFormat="1" ht="108.75" customHeight="1" x14ac:dyDescent="0.25">
      <c r="A205" s="98" t="s">
        <v>864</v>
      </c>
      <c r="B205" s="103" t="s">
        <v>865</v>
      </c>
      <c r="C205" s="14" t="s">
        <v>866</v>
      </c>
      <c r="D205" s="24" t="s">
        <v>9</v>
      </c>
      <c r="E205" s="16" t="s">
        <v>106</v>
      </c>
      <c r="F205" s="17" t="s">
        <v>854</v>
      </c>
      <c r="G205" s="17" t="s">
        <v>855</v>
      </c>
      <c r="H205" s="17" t="s">
        <v>856</v>
      </c>
      <c r="I205" s="106">
        <v>7260404</v>
      </c>
      <c r="J205" s="19">
        <v>43848</v>
      </c>
      <c r="K205" s="100">
        <v>100000</v>
      </c>
      <c r="L205" s="19">
        <v>43909</v>
      </c>
      <c r="M205" s="123" t="s">
        <v>964</v>
      </c>
      <c r="N205" s="19">
        <v>43858</v>
      </c>
      <c r="O205" s="19">
        <v>44926</v>
      </c>
      <c r="P205" s="38">
        <v>1.38E-2</v>
      </c>
      <c r="Q205" s="17" t="s">
        <v>867</v>
      </c>
      <c r="R205" s="121" t="s">
        <v>958</v>
      </c>
      <c r="S205" s="45" t="s">
        <v>957</v>
      </c>
      <c r="T205" s="17">
        <v>1680969</v>
      </c>
      <c r="U205" s="17">
        <v>322597</v>
      </c>
      <c r="V205" s="113" t="s">
        <v>956</v>
      </c>
      <c r="W205" s="125" t="s">
        <v>967</v>
      </c>
      <c r="AD205" s="102"/>
    </row>
    <row r="206" spans="1:30" s="101" customFormat="1" ht="97.5" customHeight="1" x14ac:dyDescent="0.25">
      <c r="A206" s="98" t="s">
        <v>868</v>
      </c>
      <c r="B206" s="103" t="s">
        <v>869</v>
      </c>
      <c r="C206" s="16" t="s">
        <v>870</v>
      </c>
      <c r="D206" s="16" t="s">
        <v>20</v>
      </c>
      <c r="E206" s="16" t="s">
        <v>106</v>
      </c>
      <c r="F206" s="17" t="s">
        <v>854</v>
      </c>
      <c r="G206" s="17" t="s">
        <v>855</v>
      </c>
      <c r="H206" s="17" t="s">
        <v>856</v>
      </c>
      <c r="I206" s="104" t="s">
        <v>871</v>
      </c>
      <c r="J206" s="19">
        <v>43858</v>
      </c>
      <c r="K206" s="104" t="s">
        <v>872</v>
      </c>
      <c r="L206" s="19">
        <v>43909</v>
      </c>
      <c r="M206" s="123" t="s">
        <v>964</v>
      </c>
      <c r="N206" s="19">
        <v>43858</v>
      </c>
      <c r="O206" s="19">
        <v>44926</v>
      </c>
      <c r="P206" s="105" t="s">
        <v>873</v>
      </c>
      <c r="Q206" s="17" t="s">
        <v>874</v>
      </c>
      <c r="R206" s="121" t="s">
        <v>958</v>
      </c>
      <c r="S206" s="45" t="s">
        <v>957</v>
      </c>
      <c r="T206" s="30" t="s">
        <v>875</v>
      </c>
      <c r="U206" s="30" t="s">
        <v>876</v>
      </c>
      <c r="V206" s="113" t="s">
        <v>956</v>
      </c>
      <c r="W206" s="125" t="s">
        <v>967</v>
      </c>
      <c r="AD206" s="102"/>
    </row>
    <row r="207" spans="1:30" s="114" customFormat="1" ht="106.5" customHeight="1" x14ac:dyDescent="0.25">
      <c r="A207" s="119" t="s">
        <v>877</v>
      </c>
      <c r="B207" s="103" t="s">
        <v>878</v>
      </c>
      <c r="C207" s="24" t="s">
        <v>879</v>
      </c>
      <c r="D207" s="24" t="s">
        <v>45</v>
      </c>
      <c r="E207" s="24" t="s">
        <v>106</v>
      </c>
      <c r="F207" s="27" t="s">
        <v>854</v>
      </c>
      <c r="G207" s="27" t="s">
        <v>855</v>
      </c>
      <c r="H207" s="27" t="s">
        <v>856</v>
      </c>
      <c r="I207" s="106">
        <v>638599.79</v>
      </c>
      <c r="J207" s="26">
        <v>43858</v>
      </c>
      <c r="K207" s="106">
        <v>25000</v>
      </c>
      <c r="L207" s="26">
        <v>43909</v>
      </c>
      <c r="M207" s="123" t="s">
        <v>964</v>
      </c>
      <c r="N207" s="26">
        <v>43858</v>
      </c>
      <c r="O207" s="26">
        <v>44926</v>
      </c>
      <c r="P207" s="38">
        <v>3.9100000000000003E-2</v>
      </c>
      <c r="Q207" s="27" t="s">
        <v>880</v>
      </c>
      <c r="R207" s="121" t="s">
        <v>958</v>
      </c>
      <c r="S207" s="45" t="s">
        <v>957</v>
      </c>
      <c r="T207" s="27">
        <v>1680994</v>
      </c>
      <c r="U207" s="27">
        <v>322659</v>
      </c>
      <c r="V207" s="113" t="s">
        <v>956</v>
      </c>
      <c r="W207" s="125" t="s">
        <v>967</v>
      </c>
      <c r="AD207" s="115"/>
    </row>
    <row r="208" spans="1:30" s="101" customFormat="1" ht="102" customHeight="1" x14ac:dyDescent="0.25">
      <c r="A208" s="98" t="s">
        <v>881</v>
      </c>
      <c r="B208" s="103" t="s">
        <v>882</v>
      </c>
      <c r="C208" s="16" t="s">
        <v>883</v>
      </c>
      <c r="D208" s="16" t="s">
        <v>20</v>
      </c>
      <c r="E208" s="16" t="s">
        <v>106</v>
      </c>
      <c r="F208" s="17" t="s">
        <v>884</v>
      </c>
      <c r="G208" s="17" t="s">
        <v>885</v>
      </c>
      <c r="H208" s="17" t="s">
        <v>856</v>
      </c>
      <c r="I208" s="100">
        <v>41306.1</v>
      </c>
      <c r="J208" s="19">
        <v>43858</v>
      </c>
      <c r="K208" s="100">
        <v>27000</v>
      </c>
      <c r="L208" s="19">
        <v>43909</v>
      </c>
      <c r="M208" s="123" t="s">
        <v>964</v>
      </c>
      <c r="N208" s="19">
        <v>43858</v>
      </c>
      <c r="O208" s="19">
        <v>44926</v>
      </c>
      <c r="P208" s="39">
        <v>0.65369999999999995</v>
      </c>
      <c r="Q208" s="17" t="s">
        <v>886</v>
      </c>
      <c r="R208" s="121" t="s">
        <v>958</v>
      </c>
      <c r="S208" s="45" t="s">
        <v>957</v>
      </c>
      <c r="T208" s="17">
        <v>1680995</v>
      </c>
      <c r="U208" s="17">
        <v>862354</v>
      </c>
      <c r="V208" s="113" t="s">
        <v>956</v>
      </c>
      <c r="W208" s="125" t="s">
        <v>967</v>
      </c>
      <c r="AD208" s="102"/>
    </row>
    <row r="209" spans="1:30" s="96" customFormat="1" ht="86.25" customHeight="1" x14ac:dyDescent="0.3">
      <c r="A209" s="119" t="s">
        <v>887</v>
      </c>
      <c r="B209" s="69" t="s">
        <v>888</v>
      </c>
      <c r="C209" s="16" t="s">
        <v>889</v>
      </c>
      <c r="D209" s="16" t="s">
        <v>20</v>
      </c>
      <c r="E209" s="16" t="s">
        <v>106</v>
      </c>
      <c r="F209" s="17" t="s">
        <v>854</v>
      </c>
      <c r="G209" s="17" t="s">
        <v>855</v>
      </c>
      <c r="H209" s="17" t="s">
        <v>856</v>
      </c>
      <c r="I209" s="100">
        <v>234353</v>
      </c>
      <c r="J209" s="19">
        <v>43981</v>
      </c>
      <c r="K209" s="100">
        <v>80000</v>
      </c>
      <c r="L209" s="19">
        <v>44027</v>
      </c>
      <c r="M209" s="123" t="s">
        <v>964</v>
      </c>
      <c r="N209" s="19">
        <v>43985</v>
      </c>
      <c r="O209" s="19">
        <v>44926</v>
      </c>
      <c r="P209" s="39">
        <v>0.34139999999999998</v>
      </c>
      <c r="Q209" s="17" t="s">
        <v>890</v>
      </c>
      <c r="R209" s="121" t="s">
        <v>959</v>
      </c>
      <c r="S209" s="45" t="s">
        <v>960</v>
      </c>
      <c r="T209" s="17">
        <v>2333905</v>
      </c>
      <c r="U209" s="95"/>
      <c r="V209" s="113" t="s">
        <v>956</v>
      </c>
      <c r="W209" s="125" t="s">
        <v>967</v>
      </c>
      <c r="AD209" s="97"/>
    </row>
    <row r="210" spans="1:30" s="96" customFormat="1" ht="78" customHeight="1" x14ac:dyDescent="0.3">
      <c r="A210" s="98" t="s">
        <v>891</v>
      </c>
      <c r="B210" s="107" t="s">
        <v>892</v>
      </c>
      <c r="C210" s="16" t="s">
        <v>893</v>
      </c>
      <c r="D210" s="16" t="s">
        <v>20</v>
      </c>
      <c r="E210" s="16" t="s">
        <v>894</v>
      </c>
      <c r="F210" s="17" t="s">
        <v>854</v>
      </c>
      <c r="G210" s="17" t="s">
        <v>855</v>
      </c>
      <c r="H210" s="17" t="s">
        <v>856</v>
      </c>
      <c r="I210" s="100">
        <v>165901</v>
      </c>
      <c r="J210" s="19">
        <v>43979</v>
      </c>
      <c r="K210" s="100">
        <v>12000</v>
      </c>
      <c r="L210" s="19">
        <f t="shared" ref="L210:L212" si="0">$T$9</f>
        <v>2501884</v>
      </c>
      <c r="M210" s="123" t="s">
        <v>964</v>
      </c>
      <c r="N210" s="19">
        <v>43985</v>
      </c>
      <c r="O210" s="19">
        <v>44926</v>
      </c>
      <c r="P210" s="39">
        <v>7.2300000000000003E-2</v>
      </c>
      <c r="Q210" s="17" t="s">
        <v>895</v>
      </c>
      <c r="R210" s="121" t="s">
        <v>959</v>
      </c>
      <c r="S210" s="45" t="s">
        <v>960</v>
      </c>
      <c r="T210" s="17">
        <v>2336270</v>
      </c>
      <c r="U210" s="95">
        <v>762128</v>
      </c>
      <c r="V210" s="113" t="s">
        <v>956</v>
      </c>
      <c r="W210" s="125" t="s">
        <v>967</v>
      </c>
      <c r="AD210" s="97"/>
    </row>
    <row r="211" spans="1:30" s="96" customFormat="1" ht="85.5" customHeight="1" x14ac:dyDescent="0.3">
      <c r="A211" s="45" t="s">
        <v>896</v>
      </c>
      <c r="B211" s="107" t="s">
        <v>888</v>
      </c>
      <c r="C211" s="16" t="s">
        <v>889</v>
      </c>
      <c r="D211" s="16" t="s">
        <v>20</v>
      </c>
      <c r="E211" s="16" t="s">
        <v>106</v>
      </c>
      <c r="F211" s="17" t="s">
        <v>884</v>
      </c>
      <c r="G211" s="17" t="s">
        <v>885</v>
      </c>
      <c r="H211" s="17" t="s">
        <v>856</v>
      </c>
      <c r="I211" s="104" t="s">
        <v>945</v>
      </c>
      <c r="J211" s="19">
        <v>43985</v>
      </c>
      <c r="K211" s="100">
        <v>60000</v>
      </c>
      <c r="L211" s="19">
        <f t="shared" si="0"/>
        <v>2501884</v>
      </c>
      <c r="M211" s="123" t="s">
        <v>964</v>
      </c>
      <c r="N211" s="19">
        <v>43985</v>
      </c>
      <c r="O211" s="19">
        <v>44926</v>
      </c>
      <c r="P211" s="105" t="s">
        <v>946</v>
      </c>
      <c r="Q211" s="17" t="s">
        <v>897</v>
      </c>
      <c r="R211" s="121" t="s">
        <v>959</v>
      </c>
      <c r="S211" s="45" t="s">
        <v>960</v>
      </c>
      <c r="T211" s="17">
        <v>2334527</v>
      </c>
      <c r="U211" s="95">
        <v>1180532</v>
      </c>
      <c r="V211" s="113" t="s">
        <v>956</v>
      </c>
      <c r="W211" s="125" t="s">
        <v>967</v>
      </c>
      <c r="AD211" s="97"/>
    </row>
    <row r="212" spans="1:30" s="110" customFormat="1" ht="87" customHeight="1" x14ac:dyDescent="0.3">
      <c r="A212" s="32" t="s">
        <v>898</v>
      </c>
      <c r="B212" s="99" t="s">
        <v>899</v>
      </c>
      <c r="C212" s="24" t="s">
        <v>900</v>
      </c>
      <c r="D212" s="24" t="s">
        <v>20</v>
      </c>
      <c r="E212" s="24" t="s">
        <v>106</v>
      </c>
      <c r="F212" s="27" t="s">
        <v>884</v>
      </c>
      <c r="G212" s="27" t="s">
        <v>885</v>
      </c>
      <c r="H212" s="27" t="s">
        <v>856</v>
      </c>
      <c r="I212" s="108" t="s">
        <v>901</v>
      </c>
      <c r="J212" s="26">
        <v>43984</v>
      </c>
      <c r="K212" s="108" t="s">
        <v>902</v>
      </c>
      <c r="L212" s="26">
        <f t="shared" si="0"/>
        <v>2501884</v>
      </c>
      <c r="M212" s="123" t="s">
        <v>964</v>
      </c>
      <c r="N212" s="26">
        <v>43985</v>
      </c>
      <c r="O212" s="26">
        <v>44926</v>
      </c>
      <c r="P212" s="109" t="s">
        <v>903</v>
      </c>
      <c r="Q212" s="27" t="s">
        <v>904</v>
      </c>
      <c r="R212" s="121" t="s">
        <v>959</v>
      </c>
      <c r="S212" s="45" t="s">
        <v>960</v>
      </c>
      <c r="T212" s="27">
        <v>2334989</v>
      </c>
      <c r="U212" s="111">
        <v>1207881</v>
      </c>
      <c r="V212" s="113" t="s">
        <v>956</v>
      </c>
      <c r="W212" s="125" t="s">
        <v>967</v>
      </c>
      <c r="AD212" s="112"/>
    </row>
    <row r="213" spans="1:30" s="114" customFormat="1" ht="70.5" customHeight="1" x14ac:dyDescent="0.25">
      <c r="A213" s="99" t="s">
        <v>905</v>
      </c>
      <c r="B213" s="113" t="s">
        <v>906</v>
      </c>
      <c r="C213" s="24" t="s">
        <v>907</v>
      </c>
      <c r="D213" s="24" t="s">
        <v>20</v>
      </c>
      <c r="E213" s="24" t="s">
        <v>106</v>
      </c>
      <c r="F213" s="27" t="s">
        <v>854</v>
      </c>
      <c r="G213" s="27" t="s">
        <v>855</v>
      </c>
      <c r="H213" s="27" t="s">
        <v>856</v>
      </c>
      <c r="I213" s="108" t="s">
        <v>908</v>
      </c>
      <c r="J213" s="26">
        <v>44095</v>
      </c>
      <c r="K213" s="106">
        <v>500000</v>
      </c>
      <c r="L213" s="26">
        <v>44138</v>
      </c>
      <c r="M213" s="123" t="s">
        <v>964</v>
      </c>
      <c r="N213" s="26">
        <v>44096</v>
      </c>
      <c r="O213" s="26">
        <v>45291</v>
      </c>
      <c r="P213" s="109">
        <v>6.7699999999999996E-2</v>
      </c>
      <c r="Q213" s="27" t="s">
        <v>909</v>
      </c>
      <c r="R213" s="122" t="s">
        <v>961</v>
      </c>
      <c r="S213" s="114" t="s">
        <v>962</v>
      </c>
      <c r="T213" s="27">
        <v>3275965</v>
      </c>
      <c r="U213" s="27"/>
      <c r="V213" s="113" t="s">
        <v>956</v>
      </c>
      <c r="W213" s="125" t="s">
        <v>967</v>
      </c>
      <c r="AD213" s="115"/>
    </row>
    <row r="214" spans="1:30" s="114" customFormat="1" ht="70.5" customHeight="1" x14ac:dyDescent="0.25">
      <c r="A214" s="99" t="s">
        <v>910</v>
      </c>
      <c r="B214" s="113" t="s">
        <v>911</v>
      </c>
      <c r="C214" s="24" t="s">
        <v>912</v>
      </c>
      <c r="D214" s="24"/>
      <c r="E214" s="24" t="s">
        <v>106</v>
      </c>
      <c r="F214" s="27" t="s">
        <v>854</v>
      </c>
      <c r="G214" s="27" t="s">
        <v>855</v>
      </c>
      <c r="H214" s="27"/>
      <c r="I214" s="108" t="s">
        <v>947</v>
      </c>
      <c r="J214" s="26"/>
      <c r="K214" s="106">
        <v>500000</v>
      </c>
      <c r="L214" s="26"/>
      <c r="M214" s="123" t="s">
        <v>964</v>
      </c>
      <c r="N214" s="26">
        <v>44096</v>
      </c>
      <c r="O214" s="26">
        <v>45291</v>
      </c>
      <c r="P214" s="109" t="s">
        <v>948</v>
      </c>
      <c r="Q214" s="27" t="s">
        <v>909</v>
      </c>
      <c r="R214" s="122" t="s">
        <v>961</v>
      </c>
      <c r="S214" s="114" t="s">
        <v>962</v>
      </c>
      <c r="T214" s="42" t="s">
        <v>913</v>
      </c>
      <c r="U214" s="27">
        <v>1008502</v>
      </c>
      <c r="V214" s="113" t="s">
        <v>956</v>
      </c>
      <c r="W214" s="125" t="s">
        <v>967</v>
      </c>
      <c r="AD214" s="115"/>
    </row>
    <row r="215" spans="1:30" s="101" customFormat="1" ht="78.75" customHeight="1" x14ac:dyDescent="0.25">
      <c r="A215" s="107" t="s">
        <v>914</v>
      </c>
      <c r="B215" s="116" t="s">
        <v>915</v>
      </c>
      <c r="C215" s="16" t="s">
        <v>916</v>
      </c>
      <c r="D215" s="16" t="s">
        <v>9</v>
      </c>
      <c r="E215" s="16" t="s">
        <v>106</v>
      </c>
      <c r="F215" s="17" t="s">
        <v>854</v>
      </c>
      <c r="G215" s="17" t="s">
        <v>855</v>
      </c>
      <c r="H215" s="17" t="s">
        <v>856</v>
      </c>
      <c r="I215" s="100">
        <v>6200000</v>
      </c>
      <c r="J215" s="19">
        <v>44095</v>
      </c>
      <c r="K215" s="100">
        <v>500000</v>
      </c>
      <c r="L215" s="19">
        <v>44138</v>
      </c>
      <c r="M215" s="123" t="s">
        <v>964</v>
      </c>
      <c r="N215" s="19">
        <v>44096</v>
      </c>
      <c r="O215" s="19">
        <v>45291</v>
      </c>
      <c r="P215" s="39">
        <v>8.0600000000000005E-2</v>
      </c>
      <c r="Q215" s="17" t="s">
        <v>917</v>
      </c>
      <c r="R215" s="122" t="s">
        <v>961</v>
      </c>
      <c r="S215" s="114" t="s">
        <v>962</v>
      </c>
      <c r="T215" s="17">
        <v>3276091</v>
      </c>
      <c r="U215" s="17"/>
      <c r="V215" s="113" t="s">
        <v>956</v>
      </c>
      <c r="W215" s="125" t="s">
        <v>967</v>
      </c>
      <c r="AD215" s="102"/>
    </row>
    <row r="216" spans="1:30" s="101" customFormat="1" ht="72.75" customHeight="1" x14ac:dyDescent="0.25">
      <c r="A216" s="13" t="s">
        <v>918</v>
      </c>
      <c r="B216" s="116" t="s">
        <v>919</v>
      </c>
      <c r="C216" s="16" t="s">
        <v>920</v>
      </c>
      <c r="D216" s="16" t="s">
        <v>45</v>
      </c>
      <c r="E216" s="16" t="s">
        <v>106</v>
      </c>
      <c r="F216" s="17" t="s">
        <v>854</v>
      </c>
      <c r="G216" s="17" t="s">
        <v>855</v>
      </c>
      <c r="H216" s="17" t="s">
        <v>856</v>
      </c>
      <c r="I216" s="100">
        <v>8271500</v>
      </c>
      <c r="J216" s="19">
        <v>44096</v>
      </c>
      <c r="K216" s="100">
        <v>450000</v>
      </c>
      <c r="L216" s="19">
        <v>44138</v>
      </c>
      <c r="M216" s="123" t="s">
        <v>964</v>
      </c>
      <c r="N216" s="19">
        <v>44096</v>
      </c>
      <c r="O216" s="19">
        <v>45291</v>
      </c>
      <c r="P216" s="39">
        <v>5.4399999999999997E-2</v>
      </c>
      <c r="Q216" s="17" t="s">
        <v>921</v>
      </c>
      <c r="R216" s="122" t="s">
        <v>961</v>
      </c>
      <c r="S216" s="114" t="s">
        <v>962</v>
      </c>
      <c r="T216" s="17">
        <v>3276099</v>
      </c>
      <c r="U216" s="17"/>
      <c r="V216" s="113" t="s">
        <v>956</v>
      </c>
      <c r="W216" s="125" t="s">
        <v>967</v>
      </c>
      <c r="AD216" s="102"/>
    </row>
    <row r="217" spans="1:30" s="114" customFormat="1" ht="77.25" customHeight="1" x14ac:dyDescent="0.25">
      <c r="A217" s="32" t="s">
        <v>922</v>
      </c>
      <c r="B217" s="113" t="s">
        <v>888</v>
      </c>
      <c r="C217" s="24" t="s">
        <v>889</v>
      </c>
      <c r="D217" s="24" t="s">
        <v>20</v>
      </c>
      <c r="E217" s="24" t="s">
        <v>106</v>
      </c>
      <c r="F217" s="27" t="s">
        <v>854</v>
      </c>
      <c r="G217" s="27" t="s">
        <v>855</v>
      </c>
      <c r="H217" s="27" t="s">
        <v>856</v>
      </c>
      <c r="I217" s="117" t="s">
        <v>949</v>
      </c>
      <c r="J217" s="26">
        <v>44096</v>
      </c>
      <c r="K217" s="106">
        <v>190000</v>
      </c>
      <c r="L217" s="26">
        <v>44138</v>
      </c>
      <c r="M217" s="123" t="s">
        <v>964</v>
      </c>
      <c r="N217" s="26">
        <v>44096</v>
      </c>
      <c r="O217" s="26">
        <v>45291</v>
      </c>
      <c r="P217" s="109" t="s">
        <v>950</v>
      </c>
      <c r="Q217" s="27" t="s">
        <v>923</v>
      </c>
      <c r="R217" s="122" t="s">
        <v>961</v>
      </c>
      <c r="S217" s="114" t="s">
        <v>962</v>
      </c>
      <c r="T217" s="27">
        <v>3276113</v>
      </c>
      <c r="U217" s="27">
        <v>1190580</v>
      </c>
      <c r="V217" s="113" t="s">
        <v>956</v>
      </c>
      <c r="W217" s="125" t="s">
        <v>967</v>
      </c>
      <c r="AD217" s="115"/>
    </row>
    <row r="218" spans="1:30" s="101" customFormat="1" ht="69.75" customHeight="1" x14ac:dyDescent="0.25">
      <c r="A218" s="13" t="s">
        <v>924</v>
      </c>
      <c r="B218" s="116" t="s">
        <v>925</v>
      </c>
      <c r="C218" s="16" t="s">
        <v>926</v>
      </c>
      <c r="D218" s="16" t="s">
        <v>20</v>
      </c>
      <c r="E218" s="16" t="s">
        <v>106</v>
      </c>
      <c r="F218" s="17" t="s">
        <v>854</v>
      </c>
      <c r="G218" s="17" t="s">
        <v>855</v>
      </c>
      <c r="H218" s="17" t="s">
        <v>856</v>
      </c>
      <c r="I218" s="100">
        <v>241617.61</v>
      </c>
      <c r="J218" s="19">
        <v>44095</v>
      </c>
      <c r="K218" s="100">
        <v>100000</v>
      </c>
      <c r="L218" s="19">
        <v>44138</v>
      </c>
      <c r="M218" s="123" t="s">
        <v>964</v>
      </c>
      <c r="N218" s="19">
        <v>44096</v>
      </c>
      <c r="O218" s="19">
        <v>45291</v>
      </c>
      <c r="P218" s="39">
        <v>0.41389999999999999</v>
      </c>
      <c r="Q218" s="17" t="s">
        <v>927</v>
      </c>
      <c r="R218" s="122" t="s">
        <v>961</v>
      </c>
      <c r="S218" s="114" t="s">
        <v>962</v>
      </c>
      <c r="T218" s="17">
        <v>3276161</v>
      </c>
      <c r="U218" s="17"/>
      <c r="V218" s="113" t="s">
        <v>956</v>
      </c>
      <c r="W218" s="125" t="s">
        <v>967</v>
      </c>
      <c r="AD218" s="102"/>
    </row>
    <row r="219" spans="1:30" s="101" customFormat="1" ht="69" customHeight="1" x14ac:dyDescent="0.25">
      <c r="A219" s="13" t="s">
        <v>928</v>
      </c>
      <c r="B219" s="118" t="s">
        <v>929</v>
      </c>
      <c r="C219" s="16" t="s">
        <v>930</v>
      </c>
      <c r="D219" s="16" t="s">
        <v>20</v>
      </c>
      <c r="E219" s="16" t="s">
        <v>106</v>
      </c>
      <c r="F219" s="17" t="s">
        <v>854</v>
      </c>
      <c r="G219" s="17" t="s">
        <v>855</v>
      </c>
      <c r="H219" s="17" t="s">
        <v>856</v>
      </c>
      <c r="I219" s="100">
        <v>750000</v>
      </c>
      <c r="J219" s="19">
        <v>44096</v>
      </c>
      <c r="K219" s="100">
        <v>100000</v>
      </c>
      <c r="L219" s="19">
        <v>44138</v>
      </c>
      <c r="M219" s="123" t="s">
        <v>964</v>
      </c>
      <c r="N219" s="19">
        <v>44096</v>
      </c>
      <c r="O219" s="19">
        <v>45291</v>
      </c>
      <c r="P219" s="39">
        <v>0.1333</v>
      </c>
      <c r="Q219" s="17" t="s">
        <v>931</v>
      </c>
      <c r="R219" s="122" t="s">
        <v>961</v>
      </c>
      <c r="S219" s="114" t="s">
        <v>962</v>
      </c>
      <c r="T219" s="17">
        <v>3276176</v>
      </c>
      <c r="U219" s="17"/>
      <c r="V219" s="113" t="s">
        <v>956</v>
      </c>
      <c r="W219" s="125" t="s">
        <v>967</v>
      </c>
      <c r="AD219" s="102"/>
    </row>
    <row r="220" spans="1:30" s="114" customFormat="1" ht="75.75" customHeight="1" x14ac:dyDescent="0.25">
      <c r="A220" s="32" t="s">
        <v>932</v>
      </c>
      <c r="B220" s="113" t="s">
        <v>933</v>
      </c>
      <c r="C220" s="24" t="s">
        <v>934</v>
      </c>
      <c r="D220" s="24" t="s">
        <v>20</v>
      </c>
      <c r="E220" s="24" t="s">
        <v>106</v>
      </c>
      <c r="F220" s="27" t="s">
        <v>884</v>
      </c>
      <c r="G220" s="27" t="s">
        <v>885</v>
      </c>
      <c r="H220" s="27" t="s">
        <v>856</v>
      </c>
      <c r="I220" s="108" t="s">
        <v>951</v>
      </c>
      <c r="J220" s="26">
        <v>44096</v>
      </c>
      <c r="K220" s="106">
        <v>42000</v>
      </c>
      <c r="L220" s="26">
        <v>44138</v>
      </c>
      <c r="M220" s="123" t="s">
        <v>964</v>
      </c>
      <c r="N220" s="26">
        <v>44096</v>
      </c>
      <c r="O220" s="26">
        <v>44926</v>
      </c>
      <c r="P220" s="109" t="s">
        <v>952</v>
      </c>
      <c r="Q220" s="27" t="s">
        <v>935</v>
      </c>
      <c r="R220" s="122" t="s">
        <v>961</v>
      </c>
      <c r="S220" s="114" t="s">
        <v>962</v>
      </c>
      <c r="T220" s="27">
        <v>3276218</v>
      </c>
      <c r="U220" s="27">
        <v>955182</v>
      </c>
      <c r="V220" s="113" t="s">
        <v>956</v>
      </c>
      <c r="W220" s="125" t="s">
        <v>967</v>
      </c>
      <c r="AD220" s="115"/>
    </row>
    <row r="221" spans="1:30" s="114" customFormat="1" ht="72.75" customHeight="1" x14ac:dyDescent="0.25">
      <c r="A221" s="32" t="s">
        <v>936</v>
      </c>
      <c r="B221" s="113" t="s">
        <v>937</v>
      </c>
      <c r="C221" s="24" t="s">
        <v>938</v>
      </c>
      <c r="D221" s="24" t="s">
        <v>20</v>
      </c>
      <c r="E221" s="24" t="s">
        <v>106</v>
      </c>
      <c r="F221" s="27" t="s">
        <v>884</v>
      </c>
      <c r="G221" s="27" t="s">
        <v>885</v>
      </c>
      <c r="H221" s="27" t="s">
        <v>856</v>
      </c>
      <c r="I221" s="108" t="s">
        <v>953</v>
      </c>
      <c r="J221" s="26">
        <v>44096</v>
      </c>
      <c r="K221" s="106">
        <v>26000</v>
      </c>
      <c r="L221" s="26">
        <v>44138</v>
      </c>
      <c r="M221" s="123" t="s">
        <v>964</v>
      </c>
      <c r="N221" s="26">
        <v>44096</v>
      </c>
      <c r="O221" s="26">
        <v>44926</v>
      </c>
      <c r="P221" s="109" t="s">
        <v>954</v>
      </c>
      <c r="Q221" s="27" t="s">
        <v>939</v>
      </c>
      <c r="R221" s="122" t="s">
        <v>961</v>
      </c>
      <c r="S221" s="114" t="s">
        <v>962</v>
      </c>
      <c r="T221" s="27">
        <v>3276262</v>
      </c>
      <c r="U221" s="27">
        <v>1137370</v>
      </c>
      <c r="V221" s="113" t="s">
        <v>956</v>
      </c>
      <c r="W221" s="125" t="s">
        <v>967</v>
      </c>
      <c r="AD221" s="115"/>
    </row>
    <row r="222" spans="1:30" s="114" customFormat="1" ht="77.25" customHeight="1" x14ac:dyDescent="0.25">
      <c r="A222" s="32" t="s">
        <v>940</v>
      </c>
      <c r="B222" s="113" t="s">
        <v>941</v>
      </c>
      <c r="C222" s="24" t="s">
        <v>942</v>
      </c>
      <c r="D222" s="24" t="s">
        <v>20</v>
      </c>
      <c r="E222" s="24" t="s">
        <v>106</v>
      </c>
      <c r="F222" s="27" t="s">
        <v>884</v>
      </c>
      <c r="G222" s="27" t="s">
        <v>885</v>
      </c>
      <c r="H222" s="27" t="s">
        <v>856</v>
      </c>
      <c r="I222" s="106">
        <v>29970.43</v>
      </c>
      <c r="J222" s="26">
        <v>44096</v>
      </c>
      <c r="K222" s="106">
        <v>20000</v>
      </c>
      <c r="L222" s="26"/>
      <c r="M222" s="123" t="s">
        <v>964</v>
      </c>
      <c r="N222" s="26">
        <v>44096</v>
      </c>
      <c r="O222" s="26">
        <v>44926</v>
      </c>
      <c r="P222" s="38">
        <v>0.6673</v>
      </c>
      <c r="Q222" s="27" t="s">
        <v>943</v>
      </c>
      <c r="R222" s="122" t="s">
        <v>961</v>
      </c>
      <c r="S222" s="114" t="s">
        <v>962</v>
      </c>
      <c r="T222" s="27">
        <v>3276344</v>
      </c>
      <c r="U222" s="27"/>
      <c r="V222" s="113" t="s">
        <v>956</v>
      </c>
      <c r="W222" s="125" t="s">
        <v>967</v>
      </c>
      <c r="AD222" s="115"/>
    </row>
  </sheetData>
  <autoFilter ref="A1:W202" xr:uid="{00000000-0009-0000-0000-000000000000}"/>
  <phoneticPr fontId="7" type="noConversion"/>
  <dataValidations count="4">
    <dataValidation type="list" allowBlank="1" showInputMessage="1" showErrorMessage="1" sqref="D2:D166 D169:D1048576" xr:uid="{00000000-0002-0000-0000-000000000000}">
      <formula1>"Kleinst, Klein, Mittel, Groß"</formula1>
    </dataValidation>
    <dataValidation type="list" allowBlank="1" showInputMessage="1" showErrorMessage="1" sqref="H2:H166 H169:H1048576" xr:uid="{00000000-0002-0000-0000-000001000000}">
      <formula1>"1 DEMI,2 Esenzione, 0"</formula1>
    </dataValidation>
    <dataValidation type="list" allowBlank="1" showInputMessage="1" showErrorMessage="1" sqref="F167:F168" xr:uid="{00000000-0002-0000-0000-000002000000}">
      <formula1>"Kleinst,Klein,Mittel,Groß"</formula1>
    </dataValidation>
    <dataValidation type="list" allowBlank="1" showInputMessage="1" showErrorMessage="1" sqref="H167:H168" xr:uid="{00000000-0002-0000-0000-000003000000}">
      <formula1>"1 DEMI,2 Esenzione,0"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Rosmari Knoll Falk (IDM Südtirol)</dc:creator>
  <cp:lastModifiedBy>Giorgia Porroni (IDM Südtirol)</cp:lastModifiedBy>
  <dcterms:created xsi:type="dcterms:W3CDTF">2019-11-26T10:14:48Z</dcterms:created>
  <dcterms:modified xsi:type="dcterms:W3CDTF">2024-07-15T09:29:41Z</dcterms:modified>
</cp:coreProperties>
</file>